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综合排名" sheetId="1" r:id="rId1"/>
    <sheet name="加减项" sheetId="2" r:id="rId2"/>
    <sheet name="综合测评学年总表" sheetId="3" r:id="rId3"/>
  </sheets>
  <definedNames>
    <definedName name="_xlnm.Print_Area" localSheetId="1">加减项!$C$4:$F$36</definedName>
    <definedName name="_xlnm._FilterDatabase" localSheetId="1" hidden="1">加减项!$A$4:$M$79</definedName>
  </definedNames>
  <calcPr calcId="144525"/>
</workbook>
</file>

<file path=xl/sharedStrings.xml><?xml version="1.0" encoding="utf-8"?>
<sst xmlns="http://schemas.openxmlformats.org/spreadsheetml/2006/main" count="404">
  <si>
    <t>法学与社会学学院2017-2018学年2016级社会工作班上综合测评成绩表</t>
  </si>
  <si>
    <t>综合测评名次</t>
  </si>
  <si>
    <t>学习成绩排名</t>
  </si>
  <si>
    <t>姓名</t>
  </si>
  <si>
    <t>学号</t>
  </si>
  <si>
    <t>德育素质分</t>
  </si>
  <si>
    <t>智育素质分</t>
  </si>
  <si>
    <t>体育素质分</t>
  </si>
  <si>
    <t>美育素质分</t>
  </si>
  <si>
    <t>职务 加分</t>
  </si>
  <si>
    <t>扣分</t>
  </si>
  <si>
    <t>总  分</t>
  </si>
  <si>
    <t>基础分</t>
  </si>
  <si>
    <t>奖励分</t>
  </si>
  <si>
    <t>学习成绩</t>
  </si>
  <si>
    <t>2</t>
  </si>
  <si>
    <t>牛慧珍</t>
  </si>
  <si>
    <t>20165015055</t>
  </si>
  <si>
    <t>87.64</t>
  </si>
  <si>
    <t>1</t>
  </si>
  <si>
    <t>齐敏</t>
  </si>
  <si>
    <t>20165015068</t>
  </si>
  <si>
    <t>89.55</t>
  </si>
  <si>
    <t>11</t>
  </si>
  <si>
    <t>杨秀娟</t>
  </si>
  <si>
    <t>20165015083</t>
  </si>
  <si>
    <t>85.45</t>
  </si>
  <si>
    <t>24</t>
  </si>
  <si>
    <t>李彬</t>
  </si>
  <si>
    <t>20165015028</t>
  </si>
  <si>
    <t>84.27</t>
  </si>
  <si>
    <t>30</t>
  </si>
  <si>
    <t>陈辉</t>
  </si>
  <si>
    <t>20165015008</t>
  </si>
  <si>
    <t>83.91</t>
  </si>
  <si>
    <t>4</t>
  </si>
  <si>
    <t>王晓娜</t>
  </si>
  <si>
    <t>20165015019</t>
  </si>
  <si>
    <t>86.91</t>
  </si>
  <si>
    <t>17</t>
  </si>
  <si>
    <t>倪丽凡</t>
  </si>
  <si>
    <t>20165015043</t>
  </si>
  <si>
    <t>85.00</t>
  </si>
  <si>
    <t>19</t>
  </si>
  <si>
    <t>何艺谋</t>
  </si>
  <si>
    <t>20165015025</t>
  </si>
  <si>
    <t>84.64</t>
  </si>
  <si>
    <t>3</t>
  </si>
  <si>
    <t>唐媛媛</t>
  </si>
  <si>
    <t>20165015056</t>
  </si>
  <si>
    <t>87.27</t>
  </si>
  <si>
    <t>50</t>
  </si>
  <si>
    <t>胡笑微</t>
  </si>
  <si>
    <t>20165015047</t>
  </si>
  <si>
    <t>82.18</t>
  </si>
  <si>
    <t>杨景皓</t>
  </si>
  <si>
    <t>20165015010</t>
  </si>
  <si>
    <t>8</t>
  </si>
  <si>
    <t>王亚梅</t>
  </si>
  <si>
    <t>20165015022</t>
  </si>
  <si>
    <t>86.09</t>
  </si>
  <si>
    <t>58</t>
  </si>
  <si>
    <t>赵中航</t>
  </si>
  <si>
    <t>20165015004</t>
  </si>
  <si>
    <t>81.55</t>
  </si>
  <si>
    <t>34</t>
  </si>
  <si>
    <t>王胜男</t>
  </si>
  <si>
    <t>20165015070</t>
  </si>
  <si>
    <t>83.73</t>
  </si>
  <si>
    <t>5</t>
  </si>
  <si>
    <t>刘志帆</t>
  </si>
  <si>
    <t>20165015061</t>
  </si>
  <si>
    <t>86.82</t>
  </si>
  <si>
    <t>6</t>
  </si>
  <si>
    <t>李玉玲</t>
  </si>
  <si>
    <t>20165015066</t>
  </si>
  <si>
    <t>86.73</t>
  </si>
  <si>
    <t>27</t>
  </si>
  <si>
    <t>门金轲</t>
  </si>
  <si>
    <t>20165015007</t>
  </si>
  <si>
    <t>84.00</t>
  </si>
  <si>
    <t>7</t>
  </si>
  <si>
    <t>李紫荆</t>
  </si>
  <si>
    <t>20165015033</t>
  </si>
  <si>
    <t>86.64</t>
  </si>
  <si>
    <t>21</t>
  </si>
  <si>
    <t>许艺冉</t>
  </si>
  <si>
    <t>20165015040</t>
  </si>
  <si>
    <t>84.55</t>
  </si>
  <si>
    <t>苏丽君</t>
  </si>
  <si>
    <t>20165015021</t>
  </si>
  <si>
    <t>李芊芊</t>
  </si>
  <si>
    <t>20165015080</t>
  </si>
  <si>
    <t>王淑润</t>
  </si>
  <si>
    <t>20165015034</t>
  </si>
  <si>
    <t>9</t>
  </si>
  <si>
    <t>沙晓爽</t>
  </si>
  <si>
    <t>20165015073</t>
  </si>
  <si>
    <t>85.91</t>
  </si>
  <si>
    <t>10</t>
  </si>
  <si>
    <t>朱犁秋</t>
  </si>
  <si>
    <t>20165015075</t>
  </si>
  <si>
    <t>85.55</t>
  </si>
  <si>
    <t>22</t>
  </si>
  <si>
    <t>郝苗苗</t>
  </si>
  <si>
    <t>20165015045</t>
  </si>
  <si>
    <t>84.45</t>
  </si>
  <si>
    <t>43</t>
  </si>
  <si>
    <t>张珊珊</t>
  </si>
  <si>
    <t>20165015081</t>
  </si>
  <si>
    <t>82.64</t>
  </si>
  <si>
    <t>35</t>
  </si>
  <si>
    <t>李佩</t>
  </si>
  <si>
    <t>20165015044</t>
  </si>
  <si>
    <t>83.27</t>
  </si>
  <si>
    <t>37</t>
  </si>
  <si>
    <t>朱亚丽</t>
  </si>
  <si>
    <t>20165015057</t>
  </si>
  <si>
    <t>83.00</t>
  </si>
  <si>
    <t>55</t>
  </si>
  <si>
    <t>司瑞鑫</t>
  </si>
  <si>
    <t>20165015030</t>
  </si>
  <si>
    <t>81.73</t>
  </si>
  <si>
    <t>32</t>
  </si>
  <si>
    <t>齐晶晶</t>
  </si>
  <si>
    <t>20165015053</t>
  </si>
  <si>
    <t>83.90</t>
  </si>
  <si>
    <t>李歌</t>
  </si>
  <si>
    <t>20165015062</t>
  </si>
  <si>
    <t>49</t>
  </si>
  <si>
    <t>董亚蒙</t>
  </si>
  <si>
    <t>20165015027</t>
  </si>
  <si>
    <t>82.36</t>
  </si>
  <si>
    <t>18</t>
  </si>
  <si>
    <t>袁静</t>
  </si>
  <si>
    <t>20165015076</t>
  </si>
  <si>
    <t>84.82</t>
  </si>
  <si>
    <t>15</t>
  </si>
  <si>
    <t>刘映含</t>
  </si>
  <si>
    <t>20165015079</t>
  </si>
  <si>
    <t>85.09</t>
  </si>
  <si>
    <t>40</t>
  </si>
  <si>
    <t>李梦杰</t>
  </si>
  <si>
    <t>20165015048</t>
  </si>
  <si>
    <t>82.73</t>
  </si>
  <si>
    <t>杨茜</t>
  </si>
  <si>
    <t>20165015058</t>
  </si>
  <si>
    <t>闫淑芳</t>
  </si>
  <si>
    <t>20165015078</t>
  </si>
  <si>
    <t>赵雪杰</t>
  </si>
  <si>
    <t>20165015067</t>
  </si>
  <si>
    <t>36</t>
  </si>
  <si>
    <t>王春艳</t>
  </si>
  <si>
    <t>20165015026</t>
  </si>
  <si>
    <t>83.18</t>
  </si>
  <si>
    <t>秦一果</t>
  </si>
  <si>
    <t>20165015036</t>
  </si>
  <si>
    <t>66</t>
  </si>
  <si>
    <t>吕本玉</t>
  </si>
  <si>
    <t>20165015042</t>
  </si>
  <si>
    <t>79.55</t>
  </si>
  <si>
    <t>胡一萍</t>
  </si>
  <si>
    <t>20165015017</t>
  </si>
  <si>
    <t>14</t>
  </si>
  <si>
    <t>张秀娟</t>
  </si>
  <si>
    <t>20165015077</t>
  </si>
  <si>
    <t>85.27</t>
  </si>
  <si>
    <t>47</t>
  </si>
  <si>
    <t>罗鑫鑫</t>
  </si>
  <si>
    <t>20165015069</t>
  </si>
  <si>
    <t>82.55</t>
  </si>
  <si>
    <t>王梦洁</t>
  </si>
  <si>
    <t>20165015052</t>
  </si>
  <si>
    <t>范晓佳</t>
  </si>
  <si>
    <t>20165015016</t>
  </si>
  <si>
    <t>蒋晨晨</t>
  </si>
  <si>
    <t>20165015082</t>
  </si>
  <si>
    <t>72</t>
  </si>
  <si>
    <t>张梦帆</t>
  </si>
  <si>
    <t>20165015041</t>
  </si>
  <si>
    <t>77.36</t>
  </si>
  <si>
    <t>38</t>
  </si>
  <si>
    <t>魏晨阳</t>
  </si>
  <si>
    <t>20165015063</t>
  </si>
  <si>
    <t>82.91</t>
  </si>
  <si>
    <t>54</t>
  </si>
  <si>
    <t>张燕</t>
  </si>
  <si>
    <t>20165015049</t>
  </si>
  <si>
    <t>81.82</t>
  </si>
  <si>
    <t>张明阳</t>
  </si>
  <si>
    <t>20165015020</t>
  </si>
  <si>
    <t>67</t>
  </si>
  <si>
    <t>赵赟</t>
  </si>
  <si>
    <t>20165015013</t>
  </si>
  <si>
    <t>79.36</t>
  </si>
  <si>
    <t>57</t>
  </si>
  <si>
    <t>陈蒙蒙</t>
  </si>
  <si>
    <t>20165015059</t>
  </si>
  <si>
    <t>81.64</t>
  </si>
  <si>
    <t>33</t>
  </si>
  <si>
    <t>张佳敏</t>
  </si>
  <si>
    <t>20165015031</t>
  </si>
  <si>
    <t>83.82</t>
  </si>
  <si>
    <t>52</t>
  </si>
  <si>
    <t>李雪</t>
  </si>
  <si>
    <t>20165015032</t>
  </si>
  <si>
    <t>82.00</t>
  </si>
  <si>
    <t>李欣</t>
  </si>
  <si>
    <t>20165015071</t>
  </si>
  <si>
    <t>59</t>
  </si>
  <si>
    <t>李晓晨</t>
  </si>
  <si>
    <t>20165015023</t>
  </si>
  <si>
    <t>81.45</t>
  </si>
  <si>
    <t>胡硕</t>
  </si>
  <si>
    <t>20165015011</t>
  </si>
  <si>
    <t xml:space="preserve"> </t>
  </si>
  <si>
    <t>赵雪文</t>
  </si>
  <si>
    <t>20165015060</t>
  </si>
  <si>
    <t>60</t>
  </si>
  <si>
    <t>张盼伟</t>
  </si>
  <si>
    <t>20165015084</t>
  </si>
  <si>
    <t>81.36</t>
  </si>
  <si>
    <t>曹艳丽</t>
  </si>
  <si>
    <t>20165015050</t>
  </si>
  <si>
    <t>61</t>
  </si>
  <si>
    <t>王凯燕</t>
  </si>
  <si>
    <t>20165015039</t>
  </si>
  <si>
    <t>81.27</t>
  </si>
  <si>
    <t>65</t>
  </si>
  <si>
    <t>高梦怡</t>
  </si>
  <si>
    <t>20165015029</t>
  </si>
  <si>
    <t>80.00</t>
  </si>
  <si>
    <t>48</t>
  </si>
  <si>
    <t>李甜越</t>
  </si>
  <si>
    <t>20165015035</t>
  </si>
  <si>
    <t>82.45</t>
  </si>
  <si>
    <t>杨岩岩</t>
  </si>
  <si>
    <t>20165015014</t>
  </si>
  <si>
    <t>74</t>
  </si>
  <si>
    <t>杨景迪</t>
  </si>
  <si>
    <t>20165015012</t>
  </si>
  <si>
    <t>76.18</t>
  </si>
  <si>
    <t>73</t>
  </si>
  <si>
    <t>韩香丽</t>
  </si>
  <si>
    <t>20165015074</t>
  </si>
  <si>
    <t>77.00</t>
  </si>
  <si>
    <t>63</t>
  </si>
  <si>
    <t>张花菊</t>
  </si>
  <si>
    <t>20165015051</t>
  </si>
  <si>
    <t>80.55</t>
  </si>
  <si>
    <t>62</t>
  </si>
  <si>
    <t>郑文慧</t>
  </si>
  <si>
    <t>20165015064</t>
  </si>
  <si>
    <t>81.18</t>
  </si>
  <si>
    <t>68</t>
  </si>
  <si>
    <t>马慧明</t>
  </si>
  <si>
    <t>20165015009</t>
  </si>
  <si>
    <t>79.27</t>
  </si>
  <si>
    <t>李博</t>
  </si>
  <si>
    <t>69</t>
  </si>
  <si>
    <t>张倍嘉</t>
  </si>
  <si>
    <t>20165015087</t>
  </si>
  <si>
    <t>78.18</t>
  </si>
  <si>
    <t>70</t>
  </si>
  <si>
    <t>于淼</t>
  </si>
  <si>
    <t>20165015090</t>
  </si>
  <si>
    <t>78.00</t>
  </si>
  <si>
    <t>71</t>
  </si>
  <si>
    <t>沈博</t>
  </si>
  <si>
    <t>20165015046</t>
  </si>
  <si>
    <t>77.64</t>
  </si>
  <si>
    <t>75</t>
  </si>
  <si>
    <t>宋巧红</t>
  </si>
  <si>
    <t>20165015085</t>
  </si>
  <si>
    <t>75.91</t>
  </si>
  <si>
    <t>76</t>
  </si>
  <si>
    <t>凌飞涵</t>
  </si>
  <si>
    <t>20165015086</t>
  </si>
  <si>
    <t>71.91</t>
  </si>
  <si>
    <t xml:space="preserve">法学与社会学学院2017-2018学年2016级社会工作班综合测评上学期成绩加减项统计表 </t>
  </si>
  <si>
    <t>职务加分</t>
  </si>
  <si>
    <t>扣分项</t>
  </si>
  <si>
    <t>加分内容</t>
  </si>
  <si>
    <t>扣分内容</t>
  </si>
  <si>
    <t>扣除分</t>
  </si>
  <si>
    <t>1.法学与社会学学院绿色家园活动二等奖(0.5分)
2.文明寝室（寝教室管理委员会）(1分)
3.017新生广播操比赛中先进个人(1分)
4.绿色家园优秀组织者（法社院）(1分)
5.元旦文艺汇演先进个人(1分)
6.寝教室管理工作先进个人（信阳师范学院寝教室管理委员会）(3分)
7.校园环境建设模范干部（后勤服务总公司）(3分)
8.绿色家园优秀组织者（大院）(3分)</t>
  </si>
  <si>
    <t xml:space="preserve">1.元旦文艺汇演优秀演员(1分)
</t>
  </si>
  <si>
    <r>
      <rPr>
        <sz val="11"/>
        <color rgb="FF000000"/>
        <rFont val="宋体"/>
        <charset val="134"/>
      </rPr>
      <t>1.</t>
    </r>
    <r>
      <rPr>
        <sz val="11"/>
        <rFont val="宋体"/>
        <charset val="134"/>
      </rPr>
      <t>普通话二级乙等(1分)</t>
    </r>
    <r>
      <rPr>
        <sz val="11"/>
        <color rgb="FF000000"/>
        <rFont val="宋体"/>
        <charset val="134"/>
      </rPr>
      <t xml:space="preserve">
2.英语四级(2分)
2.新时代大学生合唱团团员（1分）</t>
    </r>
  </si>
  <si>
    <r>
      <rPr>
        <sz val="11"/>
        <color theme="1"/>
        <rFont val="宋体"/>
        <charset val="134"/>
      </rPr>
      <t>1.九九重阳优秀组织者(1分)
2.手语大赛先进个人(1分)
3.儿童福利画展先进个人(</t>
    </r>
    <r>
      <rPr>
        <sz val="11"/>
        <rFont val="宋体"/>
        <charset val="134"/>
      </rPr>
      <t>1分</t>
    </r>
    <r>
      <rPr>
        <sz val="11"/>
        <color theme="1"/>
        <rFont val="宋体"/>
        <charset val="134"/>
      </rPr>
      <t xml:space="preserve">)
4.百花公益讲堂先进个人(1分)
5.女生月座谈会先进个人(1分)
</t>
    </r>
  </si>
  <si>
    <t>1.全国普通话水平测试二级甲等(2分)
2.心理咨询师三级(2分)
3.英语四级(2分)</t>
  </si>
  <si>
    <t>20</t>
  </si>
  <si>
    <t xml:space="preserve">1.元旦晚会先进个人（1分）
2.元旦晚会优秀演员（1分）
3.绿色家园优秀奖（0.5分）
4.文明寝室（寝教室管理委员会）（1分）
5.信阳师范学院新年晚会优秀演员（3分）
</t>
  </si>
  <si>
    <t>1.国家普通话测试二甲(2分)
2.全国大学生英语四级(2分)
3.新时代大学生合唱团成员（1分）</t>
  </si>
  <si>
    <t xml:space="preserve">1.九九重阳优秀组织者（1分）
2.信阳市“百花公益大讲堂”先进个人（1分）
3.法社学院“花样年华，美丽绽放”女生月座谈会先进个人（1分）
4.手语风采大赛先进个人（1分）
5.元旦文艺汇演优秀演员（1分）
6.“以艺术之名，引我阳光成长”儿童福利院画展先进个人（1分）
7.信阳师范学院新年晚会优秀演员（3分）
</t>
  </si>
  <si>
    <t>1.英语四级(2分)
2.全国普通话水平测试二级甲等(2分)
3.新时代大学生合唱团成员（1分）</t>
  </si>
  <si>
    <t xml:space="preserve">   </t>
  </si>
  <si>
    <r>
      <rPr>
        <sz val="11"/>
        <color theme="1"/>
        <rFont val="宋体"/>
        <charset val="134"/>
      </rPr>
      <t>1.法学与社会学学院“绿色家园”优秀奖（0.5分）
2.法学与社会学学院“元旦文艺汇演”先进个人（1分）
3</t>
    </r>
    <r>
      <rPr>
        <sz val="11"/>
        <rFont val="宋体"/>
        <charset val="134"/>
      </rPr>
      <t>.大学生心理健康教育中心“心理情景剧”三等奖（1分）</t>
    </r>
    <r>
      <rPr>
        <sz val="11"/>
        <color theme="1"/>
        <rFont val="宋体"/>
        <charset val="134"/>
      </rPr>
      <t xml:space="preserve">
4.信阳师范学院“2017年迎新”优秀志愿者（3分）
</t>
    </r>
  </si>
  <si>
    <t>1.全国普通话水平测试二甲(2分)</t>
  </si>
  <si>
    <t>1.诚信校园行优秀组织者（1分）
2.元旦文艺汇演先进个人（1分）
3.校三好学生（3分）
4.青校汇报演出优秀演员（3分）</t>
  </si>
  <si>
    <t>1.全国普通话水平测试二级乙等(1分)
2.英语四级(2分)</t>
  </si>
  <si>
    <t xml:space="preserve">1.元旦晚会优秀演员（1分）
2.绿色家园优秀奖（0.5分）
3.校园环境建设先进个人（信阳师范学院后勤服务总公司）（3分）
4.文明寝室（寝教室管理委员会）（1分）
5.信阳师范学院新年晚会优秀演员（3分）
</t>
  </si>
  <si>
    <t>1.全国普通话水平测试二级甲等(2分)
2.全国大学生英语四级(2分)
3.新时代大学生合唱团成员（1分）</t>
  </si>
  <si>
    <t xml:space="preserve">1.法学与社会学学院绿色家园2.活动二等奖(0.5分)
3.文明寝室（寝教室管理委员会）(1分)
</t>
  </si>
  <si>
    <t>1.全国普通话水平测试二级甲等(2分)
2.英语四级(2分)
3.计算机二级(2分）</t>
  </si>
  <si>
    <t>旷课一次</t>
  </si>
  <si>
    <r>
      <rPr>
        <sz val="11"/>
        <color theme="1"/>
        <rFont val="宋体"/>
        <charset val="134"/>
      </rPr>
      <t>1.元旦文艺汇演优秀演员（1分）
2.元旦文艺汇演先进个人（1分）
3.</t>
    </r>
    <r>
      <rPr>
        <sz val="11"/>
        <rFont val="宋体"/>
        <charset val="134"/>
      </rPr>
      <t>2018毕业生冬季双选会积极分子（信阳师范学院招生就业处）（3分）</t>
    </r>
    <r>
      <rPr>
        <sz val="11"/>
        <color theme="1"/>
        <rFont val="宋体"/>
        <charset val="134"/>
      </rPr>
      <t xml:space="preserve">
4.信阳师范学院新年晚会优秀演员（3分）
</t>
    </r>
  </si>
  <si>
    <t>1.全国普通话水平测试二级甲等(2分)
2.英语四级(2分)
3.新时代大学生合唱团成员（1分）</t>
  </si>
  <si>
    <t xml:space="preserve">1.信阳师范学院2017年优秀迎新志愿者(3分)
2.2018届毕业生冬季双选会（信阳师范学院招生就业处）(3分)
3.信阳师范学院模范干部(3分)
4.2017优秀寝室长（勤教室管理委员会）(3分)
5.2017级新生广播操比赛先进个人(1分)
6.2018年法社学院元旦文艺汇演先进个人(1分)
7.“以艺术之名，引我阳光成长”儿童福利院画展先进个人(1分)
</t>
  </si>
  <si>
    <t>1.全国普通话水平测试二级甲等(2分)</t>
  </si>
  <si>
    <t>1.合唱团优秀演员（1分）
2.绿色家园二等奖（0.5分）
3.信阳师范学院新年晚会优秀演员（3分）</t>
  </si>
  <si>
    <r>
      <rPr>
        <sz val="11"/>
        <color theme="1"/>
        <rFont val="宋体"/>
        <charset val="134"/>
      </rPr>
      <t>1.全国普通话水平测试二甲(2分)
2.</t>
    </r>
    <r>
      <rPr>
        <sz val="11"/>
        <rFont val="宋体"/>
        <charset val="134"/>
      </rPr>
      <t>英语四级(2分)</t>
    </r>
    <r>
      <rPr>
        <sz val="11"/>
        <color theme="1"/>
        <rFont val="宋体"/>
        <charset val="134"/>
      </rPr>
      <t xml:space="preserve">
3.新时代大学生合唱团成员（1分）</t>
    </r>
  </si>
  <si>
    <t>1.“绿色家园”二等奖(0.5分)
2.校园环境建设先进个人（信阳师范学院后勤服务总公司）(3分)
3.元旦晚会优秀演员（1分）
4.信阳师范学院新年晚会优秀演员（3分）
5.模范干部（3分）</t>
  </si>
  <si>
    <t>1.全国普通话水平测试二级乙等(1分)
2.新时代大学生合唱团成员（1分）</t>
  </si>
  <si>
    <t xml:space="preserve">
1.“雷速杯”八强（8分）
</t>
  </si>
  <si>
    <t xml:space="preserve">1.信阳师范学院三好学生(3分)
2.元旦文艺汇演优秀主持人(1分)
</t>
  </si>
  <si>
    <t>1.普通话二级甲等(2分)
2.英语四级(2分)</t>
  </si>
  <si>
    <t>1.计算机二级(2分)
2.英语四级(2分)
3.全国普通话水平测试二级乙等(1分)</t>
  </si>
  <si>
    <t xml:space="preserve">1.久久重阳优秀组织者(1分)
2.魅力手语先进个人(1分)
</t>
  </si>
  <si>
    <t>1.全国普通话水平测试二级甲等(2分)
2.英语四级(2分)</t>
  </si>
  <si>
    <r>
      <rPr>
        <sz val="11"/>
        <color theme="1"/>
        <rFont val="宋体"/>
        <charset val="134"/>
      </rPr>
      <t xml:space="preserve">
1.“以艺术之名，引我阳光成长”儿童福利院画展先进个人（1分）
2.</t>
    </r>
    <r>
      <rPr>
        <sz val="11"/>
        <rFont val="宋体"/>
        <charset val="134"/>
      </rPr>
      <t>手语风采大赛三等奖（</t>
    </r>
    <r>
      <rPr>
        <sz val="11"/>
        <rFont val="宋体"/>
        <charset val="134"/>
      </rPr>
      <t>0.5</t>
    </r>
    <r>
      <rPr>
        <sz val="11"/>
        <rFont val="宋体"/>
        <charset val="134"/>
      </rPr>
      <t>分）</t>
    </r>
    <r>
      <rPr>
        <sz val="11"/>
        <color theme="1"/>
        <rFont val="宋体"/>
        <charset val="134"/>
      </rPr>
      <t xml:space="preserve">
</t>
    </r>
  </si>
  <si>
    <t>1.全国计算机等级考试二级合格证书 (2分)                    
2.全国普通话水平测试二级乙等(1分)
3.英语四级(2分)</t>
  </si>
  <si>
    <t xml:space="preserve">1.“雷速杯”八强（8分）
</t>
  </si>
  <si>
    <t xml:space="preserve">1.元旦晚会优秀演员（1分）
2.信阳师范学院新年晚会优秀演员（3分）
</t>
  </si>
  <si>
    <t>1.全国普通话水平测试二级乙等(1分)
2.英语四级(2分)
3.新时代大学生合唱团成员（1分）</t>
  </si>
  <si>
    <r>
      <rPr>
        <sz val="11"/>
        <color theme="1"/>
        <rFont val="宋体"/>
        <charset val="134"/>
      </rPr>
      <t>1.绿色家园二等奖（0.5分）
2.元旦晚会先进个人（1分）
3.青校优秀演员（</t>
    </r>
    <r>
      <rPr>
        <sz val="11"/>
        <rFont val="宋体"/>
        <charset val="134"/>
      </rPr>
      <t>3</t>
    </r>
    <r>
      <rPr>
        <sz val="11"/>
        <rFont val="宋体"/>
        <charset val="134"/>
      </rPr>
      <t>分</t>
    </r>
    <r>
      <rPr>
        <sz val="11"/>
        <color theme="1"/>
        <rFont val="宋体"/>
        <charset val="134"/>
      </rPr>
      <t>）</t>
    </r>
  </si>
  <si>
    <t xml:space="preserve">1.法学与社会学学院“绿色家园”优秀奖（0.5分）
2.信阳师范学院“2017年迎新”优秀志愿者（3分）
3.文明寝室（寝教室管理委员会）（1分）
</t>
  </si>
  <si>
    <t>1.全国普通话水平测试二甲(2分)
2.英语四级(2分)</t>
  </si>
  <si>
    <t xml:space="preserve">1.我的一份入党申请书先进个人(1分)
2.手语大赛先进个人(1分)
3.九九重阳优秀组织者(1分)
4.2017迎新志愿者(3分)
5.儿童福利画展先进个人(1分)
</t>
  </si>
  <si>
    <t xml:space="preserve">1.全国普通话水平测试二级乙等(1分)
2.心理咨询师三级(2分)
</t>
  </si>
  <si>
    <t>1.全国普通话水平测试二级甲等(2分)
2.心理咨询师三级(2分)
3.全国计算机二级(2分)
4.英语四级(2分)</t>
  </si>
  <si>
    <t>1.元旦晚会“优秀演员”(1分)
2.017年度文明寝室创建活动“文明宿舍”（寝教室管理委员会）(1分)</t>
  </si>
  <si>
    <t>1.国家普通话测试二甲(2分)
2.全国大学生英语四级(2分)</t>
  </si>
  <si>
    <t>1.（寝教室管理委员会）2017年度文明寝室创建活动“文明宿舍”(1分)</t>
  </si>
  <si>
    <t>1.国家普通话测试二乙(1分)
2.心理咨询师三级(2分)
3.英语四级(2分)</t>
  </si>
  <si>
    <t xml:space="preserve">1.元旦文艺汇演先进个人（1分）
2.校园环境建设先进个人（后勤服务总公司）（3分）
3.感恩信箱优秀组织者（1分）
</t>
  </si>
  <si>
    <t>1.全国普通话水平测试二级乙等(1分)</t>
  </si>
  <si>
    <t xml:space="preserve">1.手语大赛先进个人(1分)
2.九九重阳优秀组织者(1分)
3.儿童福利画展先进个人(1分)
</t>
  </si>
  <si>
    <t xml:space="preserve">1.全国普通话水平测试二级甲等(2分)
2.心理咨询师三级(2分)
</t>
  </si>
  <si>
    <t xml:space="preserve">1.九九重阳优秀组织者（1分）
2.花样年华女生月座谈先进个人（1分）
3.魅力手语先进个人（1分）
4.元旦文艺汇演优秀演员（合唱团）（1分）
5.信阳师范学院新年晚会优秀演员（3分）
6.儿童画展先进个人（1分）
</t>
  </si>
  <si>
    <t>1.全国普通话水平测试二级甲等(2分)
2.新时代大学生合唱团成员（1分）</t>
  </si>
  <si>
    <t>1.法学与社会学学院绿色家园活动二等奖(0.5分)
2.文明寝室（寝教室管理委员会）(1分)
3.元旦文艺汇演先进个人(1分)
4.校园环境建设先进个人（后勤服务总公司）(3分)</t>
  </si>
  <si>
    <t>1.英语四级（2分）</t>
  </si>
  <si>
    <t xml:space="preserve">1.元旦晚会优秀演员（1分）
2.元旦晚会先进个人（1分）
3.绿色家园优秀奖（0.5分）
4.文明寝室（寝教室管理委员会）（1分）
5.信阳师范学院新年晚会优秀演员（3分）
</t>
  </si>
  <si>
    <t xml:space="preserve">1.法学与社会学学院“绿色家园”优秀奖(0.5分)
2.文明寝室（寝教室管理委员会）(1分)
3.信阳师范学院“2017年迎新”优秀志愿者(3分)
4.法社元旦晚会优秀演员(1分)
5.信阳师范学院新年晚会优秀演员(3分)
</t>
  </si>
  <si>
    <t>1.国家普通话测试二乙(1分)
3.新时代大学生合唱团成员（1分）</t>
  </si>
  <si>
    <t xml:space="preserve">1.“诚信校园行”优秀组织者(1分)
2.元旦文艺汇演先进个人(1分)
</t>
  </si>
  <si>
    <t>1.计算机二级(2分)
2.全国普通话水平测试二级乙等(1分)</t>
  </si>
  <si>
    <t>1.元旦晚会优秀演员（1分）
2.元旦晚会先进个人（1分）
3.绿色家园优秀奖（0.5分）
4.文明寝室（寝教室管理委员会）（1分）
5.福利院画展先进个人（1分）</t>
  </si>
  <si>
    <t xml:space="preserve">1.国家普通话测试二甲(2分) 
2.新时代大学生合唱团成员（1分）              
</t>
  </si>
  <si>
    <t xml:space="preserve">1.大学生暑期三下乡“二等奖”(1分)
2.（寝教室管理委员会）2017年度文明寝室创建活动“文明宿舍”(1分)
</t>
  </si>
  <si>
    <r>
      <rPr>
        <sz val="11"/>
        <color theme="1"/>
        <rFont val="宋体"/>
        <charset val="134"/>
      </rPr>
      <t>1.国家普通话测试二甲(2分)
2.</t>
    </r>
    <r>
      <rPr>
        <sz val="11"/>
        <rFont val="宋体"/>
        <charset val="134"/>
      </rPr>
      <t>心理咨询师三级(2分)</t>
    </r>
  </si>
  <si>
    <t xml:space="preserve">1.全国普通话水平测试二级乙等(1分)
2.全国计算机二级(2分)
</t>
  </si>
  <si>
    <t xml:space="preserve">1.元旦文艺汇演优秀演员（1分）
2.元旦文艺汇演先进个人（1分）
3.信阳师范学院新年晚会优秀演员（3分）
</t>
  </si>
  <si>
    <t xml:space="preserve">1.法学与社会学学院绿色家园活动二等奖(0.5分)
2.文明寝室（寝教室管理委员会）(1分)
</t>
  </si>
  <si>
    <t xml:space="preserve">1.（法学与社会学学院）元旦晚会“优秀演员”(1分)
2.（法学与社会学学院）我的一份入党申请书“先进个人”(1分)
3.（寝教室管理委员会）2017年度文明寝室创建活动“文明宿舍”(1分)
</t>
  </si>
  <si>
    <t>1.国家普通话测试二甲(2分)</t>
  </si>
  <si>
    <t xml:space="preserve">1.九九重阳日活动优秀组织者(1分)
2.手语风采大赛先进个人(1分)
3.花样年华女生月座谈会先进个人(1分)
4.儿童福利院画展先进个人(1分)
</t>
  </si>
  <si>
    <t>1.普通话二级甲等(2分)</t>
  </si>
  <si>
    <t xml:space="preserve">1.元旦晚会优秀演员（1分）
2.绿色家园优秀奖（0.5分）
3.文明寝室（寝教室管理委员会）（1分）
4.信阳师范学院新年晚会优秀演员（3分）
</t>
  </si>
  <si>
    <t>1.绿色家园二等奖（0.5分）
2.合唱团优秀演员（1分）
3.儿童画展先进个人（1分）
4.女生月讲座先进个人（1分）
5.百花公益大讲堂先进个人（1分）
6.第四届手语大赛先进个人（1分）
7.迎新优秀志愿者（3分）
8.信阳师范学院新年晚会优秀演员（3分）
9.重阳节活动优秀组织者（1分）</t>
  </si>
  <si>
    <t>1.全国普通话水平测试二甲(2分)
2.新时代大学生合唱团成员（1分）</t>
  </si>
  <si>
    <t>1.法学与社会学学院“绿色家园”优秀奖（0.5分）</t>
  </si>
  <si>
    <t>1.全国普通话水平测试二乙(1分)
2.英语四级(2分)</t>
  </si>
  <si>
    <t xml:space="preserve">1.（校团委）2017迎新活动“优秀志愿者”(3分)
2.（寝教室管理委员会）2017年度文明寝室创建活动“文明宿舍”(1分)
</t>
  </si>
  <si>
    <t>1.国家普通话测试二甲(2分)
2.英语四级(2分)</t>
  </si>
  <si>
    <t>1.元旦文艺汇演先进个人(1)</t>
  </si>
  <si>
    <t xml:space="preserve">1.法学与社会学学院“绿色家园”优秀奖(0.5分)
2.文明寝室（寝教室管理委员会）(1分)
</t>
  </si>
  <si>
    <t>1.国家普通话测试二乙(1分)
2.英语四级(2分)</t>
  </si>
  <si>
    <t>1.全国普通话水平测试二乙(1分)</t>
  </si>
  <si>
    <t>1.儿童福利画展先进个人(1分)</t>
  </si>
  <si>
    <r>
      <rPr>
        <sz val="11"/>
        <color theme="1"/>
        <rFont val="宋体"/>
        <charset val="134"/>
      </rPr>
      <t>1.绿色家园二等奖（</t>
    </r>
    <r>
      <rPr>
        <sz val="11"/>
        <rFont val="宋体"/>
        <charset val="134"/>
      </rPr>
      <t>0.5分</t>
    </r>
    <r>
      <rPr>
        <sz val="11"/>
        <color theme="1"/>
        <rFont val="宋体"/>
        <charset val="134"/>
      </rPr>
      <t>）
2.元旦晚会先进个人（1分）
3.合唱团优秀演员（1分）
4.信阳师范学院新年晚会优秀演员（3分）
5.情景剧大赛三等奖（</t>
    </r>
    <r>
      <rPr>
        <sz val="11"/>
        <rFont val="宋体"/>
        <charset val="134"/>
      </rPr>
      <t>1分）</t>
    </r>
  </si>
  <si>
    <t>1.全国普通话水平测试二级乙等(1分)
2.英语四级(2分)
3.计算机二级(2分)</t>
  </si>
  <si>
    <t>1.法学与社会学学院“绿色家园”优秀奖（0.5分）
2.文明寝室（寝教室管理委员会）（1分）
3.信阳师范学院“2017年迎新”优秀志愿者（3分）</t>
  </si>
  <si>
    <t xml:space="preserve">1.法学与社会学学院“绿色家园”优秀奖（0.5分）
</t>
  </si>
  <si>
    <t>1.全国普通话水平测试二甲(2分)
2.全国计算机等级考试二级合格证书(2分)</t>
  </si>
  <si>
    <r>
      <rPr>
        <sz val="11"/>
        <color theme="1"/>
        <rFont val="宋体"/>
        <charset val="134"/>
      </rPr>
      <t>1.法学与社会学学院“绿色家园”优秀奖（0.5分）
2.法学与社会学学院“心理健康宣传周”优秀摄影（</t>
    </r>
    <r>
      <rPr>
        <sz val="11"/>
        <rFont val="宋体"/>
        <charset val="134"/>
      </rPr>
      <t>0.5</t>
    </r>
    <r>
      <rPr>
        <sz val="11"/>
        <rFont val="宋体"/>
        <charset val="134"/>
      </rPr>
      <t>分</t>
    </r>
    <r>
      <rPr>
        <sz val="11"/>
        <color theme="1"/>
        <rFont val="宋体"/>
        <charset val="134"/>
      </rPr>
      <t xml:space="preserve">）
3.法学与社会学学院“元旦文艺汇演”先进个人（1分）
4.法学与社会学学院“社会工作协会儿童福利院画展”先进个人（1分）
5.大学生暑期三下乡征文“三等奖”（信阳师范学院社会实践活动领导小组）（1分）    </t>
    </r>
  </si>
  <si>
    <t xml:space="preserve">                         
1.全国普通话水平测试二甲（2分）</t>
  </si>
  <si>
    <t xml:space="preserve">1.法学与社会学学院绿色家园活动二等奖(O.5分)
2.文明寝室（寝教室管理委员会(1分)
</t>
  </si>
  <si>
    <t xml:space="preserve">1.绿色家园二等奖（0.5分）
</t>
  </si>
  <si>
    <t>1.英语四级(2分)
2.全国普通话水平测试二甲(2分)</t>
  </si>
  <si>
    <t>1.“雷速杯”八强（8分）</t>
  </si>
  <si>
    <t xml:space="preserve">1.儿童福利画展先进个人(1分)
2.手语大赛二等奖(0.5分)
</t>
  </si>
  <si>
    <t xml:space="preserve">1.法学与社会学学院“绿色家园”优秀奖（0.5分）
2.文明寝室（寝教室管理委员会）（1分）
</t>
  </si>
  <si>
    <t>1.绿色家园二等奖（0.5分）
2.迎新优秀志愿者（3分）</t>
  </si>
  <si>
    <t xml:space="preserve">1.绿色家园优秀奖（0.5分）
2.文明寝室（寝教室管理委员会）（1分）
</t>
  </si>
  <si>
    <t>1.大学生科技文化艺术节“丹青2墨韵”摄影大赛三等奖(1分)
2.国家普通话测试二级乙等(1分)
3.全国大学生英语四级(2分)</t>
  </si>
  <si>
    <t xml:space="preserve">1.校园环境建设先进个人（3分）
2.元旦文艺汇演先进个人（1分）
3.感恩信箱优秀组织者（1分）
</t>
  </si>
  <si>
    <t xml:space="preserve">1.手语大赛“先进个人”
（法学与社会学学院社会工作协会）(1分)
2.九九重阳日，久久社协情“优秀组织者”（法学与社会学学院社会工作协会）(1分)
3.（校团委）2017迎新活动“优秀志愿者”(3分)
4.（寝教室管理）2017年度文明寝室创建活动“文明宿舍”(1分)
</t>
  </si>
  <si>
    <t xml:space="preserve">1.九九重阳优秀组织者（1分）
2.手语大赛先进个人（1分）
3.“以艺术之名，引我阳光成长”儿童福利院画展先进个人（1分）
</t>
  </si>
  <si>
    <t>1.全国普通话水平测试二级乙等（1分）</t>
  </si>
  <si>
    <t>20165015002</t>
  </si>
  <si>
    <t>1.“绿色家园”三等奖（0.5分）</t>
  </si>
  <si>
    <t>1.普通话二级甲等（2分）</t>
  </si>
  <si>
    <t>1.绿色家园优秀奖（0.5分）</t>
  </si>
  <si>
    <r>
      <rPr>
        <sz val="11"/>
        <color theme="1"/>
        <rFont val="宋体"/>
        <charset val="134"/>
      </rPr>
      <t>1.全国普通话水平测试二级乙等(1分)
2.</t>
    </r>
    <r>
      <rPr>
        <sz val="11"/>
        <color theme="1"/>
        <rFont val="宋体"/>
        <charset val="134"/>
      </rPr>
      <t>英语四级</t>
    </r>
    <r>
      <rPr>
        <sz val="11"/>
        <rFont val="宋体"/>
        <charset val="134"/>
      </rPr>
      <t>(2分)</t>
    </r>
    <r>
      <rPr>
        <sz val="11"/>
        <color theme="1"/>
        <rFont val="宋体"/>
        <charset val="134"/>
      </rPr>
      <t xml:space="preserve">
</t>
    </r>
  </si>
  <si>
    <t>1.绿色家园优秀奖(0.5分)</t>
  </si>
  <si>
    <t>1.普通话二级乙等(1分)</t>
  </si>
  <si>
    <t>法学与社会学学院学院2017-2018学年2016社会工作班综合测评成绩表</t>
  </si>
  <si>
    <t>综合测评排名</t>
  </si>
  <si>
    <t>综合成绩</t>
  </si>
  <si>
    <t>上学期</t>
  </si>
  <si>
    <t>下学期</t>
  </si>
  <si>
    <t>平均值</t>
  </si>
  <si>
    <t>平均分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</si>
</sst>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2"/>
      <name val="宋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  <scheme val="minor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b/>
      <sz val="11"/>
      <name val="黑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0" fillId="25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7" borderId="7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6" applyNumberFormat="0" applyAlignment="0" applyProtection="0">
      <alignment vertical="center"/>
    </xf>
    <xf numFmtId="0" fontId="42" fillId="16" borderId="10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3" fillId="0" borderId="3" xfId="5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8" fillId="2" borderId="1" xfId="27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/>
    </xf>
    <xf numFmtId="0" fontId="8" fillId="2" borderId="1" xfId="32" applyFont="1" applyFill="1" applyBorder="1" applyAlignment="1" applyProtection="1">
      <alignment horizontal="right"/>
      <protection locked="0"/>
    </xf>
    <xf numFmtId="0" fontId="8" fillId="2" borderId="1" xfId="32" applyFont="1" applyFill="1" applyBorder="1" applyAlignment="1">
      <alignment horizontal="right" vertical="center"/>
    </xf>
    <xf numFmtId="0" fontId="9" fillId="2" borderId="1" xfId="32" applyFont="1" applyFill="1" applyBorder="1" applyAlignment="1" applyProtection="1">
      <alignment horizontal="right" vertical="center"/>
    </xf>
    <xf numFmtId="0" fontId="8" fillId="2" borderId="1" xfId="32" applyFont="1" applyFill="1" applyBorder="1" applyAlignment="1" applyProtection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176" fontId="8" fillId="2" borderId="1" xfId="32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>
      <alignment horizontal="left" vertical="center"/>
    </xf>
    <xf numFmtId="0" fontId="8" fillId="2" borderId="1" xfId="32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right"/>
    </xf>
    <xf numFmtId="0" fontId="0" fillId="0" borderId="3" xfId="0" applyNumberForma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0" fontId="8" fillId="0" borderId="1" xfId="32" applyFont="1" applyFill="1" applyBorder="1">
      <alignment vertical="center"/>
    </xf>
    <xf numFmtId="0" fontId="0" fillId="0" borderId="1" xfId="0" applyNumberForma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8" fillId="0" borderId="1" xfId="32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0" fontId="0" fillId="0" borderId="3" xfId="0" applyNumberFormat="1" applyFill="1" applyBorder="1" applyAlignment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14" fillId="0" borderId="0" xfId="0" applyNumberFormat="1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justify" vertical="center"/>
    </xf>
    <xf numFmtId="0" fontId="17" fillId="0" borderId="1" xfId="0" applyFon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1" fillId="0" borderId="1" xfId="50" applyFont="1" applyBorder="1" applyAlignment="1">
      <alignment horizontal="center" vertical="center" wrapText="1"/>
    </xf>
    <xf numFmtId="0" fontId="22" fillId="0" borderId="1" xfId="50" applyFont="1" applyFill="1" applyBorder="1" applyAlignment="1" applyProtection="1">
      <alignment horizontal="center" vertical="center" wrapText="1"/>
    </xf>
    <xf numFmtId="176" fontId="22" fillId="0" borderId="1" xfId="50" applyNumberFormat="1" applyFont="1" applyFill="1" applyBorder="1" applyAlignment="1" applyProtection="1">
      <alignment horizontal="center" vertical="center" wrapText="1"/>
    </xf>
    <xf numFmtId="0" fontId="20" fillId="0" borderId="1" xfId="5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2" borderId="1" xfId="27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1" xfId="32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3" fillId="2" borderId="1" xfId="0" applyFont="1" applyFill="1" applyBorder="1" applyAlignment="1" quotePrefix="1">
      <alignment horizontal="center" vertical="center" wrapText="1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left" vertical="center"/>
    </xf>
    <xf numFmtId="0" fontId="5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zoomScale="110" zoomScaleNormal="110" workbookViewId="0">
      <selection activeCell="A2" sqref="A2:N3"/>
    </sheetView>
  </sheetViews>
  <sheetFormatPr defaultColWidth="9" defaultRowHeight="12"/>
  <cols>
    <col min="1" max="1" width="5.21666666666667" style="86" customWidth="1"/>
    <col min="2" max="2" width="5.79166666666667" style="86" customWidth="1"/>
    <col min="3" max="3" width="6.125" style="86" customWidth="1"/>
    <col min="4" max="4" width="12.3333333333333" style="86" customWidth="1"/>
    <col min="5" max="5" width="5.225" style="86" customWidth="1"/>
    <col min="6" max="6" width="4.31666666666667" style="86" customWidth="1"/>
    <col min="7" max="7" width="5.33333333333333" style="86" customWidth="1"/>
    <col min="8" max="8" width="6.025" style="86" customWidth="1"/>
    <col min="9" max="9" width="5.10833333333333" style="86" customWidth="1"/>
    <col min="10" max="10" width="4.43333333333333" style="86" customWidth="1"/>
    <col min="11" max="11" width="5.10833333333333" style="86" customWidth="1"/>
    <col min="12" max="12" width="4.76666666666667" style="86" customWidth="1"/>
    <col min="13" max="13" width="3.175" style="86" customWidth="1"/>
    <col min="14" max="14" width="7.725" style="86" customWidth="1"/>
    <col min="15" max="15" width="9" style="87"/>
    <col min="16" max="16384" width="9" style="88"/>
  </cols>
  <sheetData>
    <row r="1" s="85" customFormat="1" ht="27" customHeight="1" spans="1: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8"/>
    </row>
    <row r="2" s="85" customFormat="1" ht="23.25" customHeight="1" spans="1:15">
      <c r="A2" s="90" t="s">
        <v>1</v>
      </c>
      <c r="B2" s="90" t="s">
        <v>2</v>
      </c>
      <c r="C2" s="90" t="s">
        <v>3</v>
      </c>
      <c r="D2" s="90" t="s">
        <v>4</v>
      </c>
      <c r="E2" s="90" t="s">
        <v>5</v>
      </c>
      <c r="F2" s="90"/>
      <c r="G2" s="90" t="s">
        <v>6</v>
      </c>
      <c r="H2" s="90"/>
      <c r="I2" s="90" t="s">
        <v>7</v>
      </c>
      <c r="J2" s="90"/>
      <c r="K2" s="90" t="s">
        <v>8</v>
      </c>
      <c r="L2" s="90" t="s">
        <v>9</v>
      </c>
      <c r="M2" s="90" t="s">
        <v>10</v>
      </c>
      <c r="N2" s="90" t="s">
        <v>11</v>
      </c>
      <c r="O2" s="98"/>
    </row>
    <row r="3" s="85" customFormat="1" ht="25" customHeight="1" spans="1:15">
      <c r="A3" s="90"/>
      <c r="B3" s="90"/>
      <c r="C3" s="90"/>
      <c r="D3" s="90"/>
      <c r="E3" s="90" t="s">
        <v>12</v>
      </c>
      <c r="F3" s="90" t="s">
        <v>13</v>
      </c>
      <c r="G3" s="91" t="s">
        <v>14</v>
      </c>
      <c r="H3" s="90" t="s">
        <v>13</v>
      </c>
      <c r="I3" s="90" t="s">
        <v>12</v>
      </c>
      <c r="J3" s="90" t="s">
        <v>13</v>
      </c>
      <c r="K3" s="90"/>
      <c r="L3" s="90"/>
      <c r="M3" s="90"/>
      <c r="N3" s="90"/>
      <c r="O3" s="98"/>
    </row>
    <row r="4" ht="16.5" customHeight="1" spans="1:15">
      <c r="A4" s="92">
        <f>RANK(N4,$N$4:$N$79)</f>
        <v>1</v>
      </c>
      <c r="B4" s="93" t="s">
        <v>15</v>
      </c>
      <c r="C4" s="94" t="s">
        <v>16</v>
      </c>
      <c r="D4" s="94" t="s">
        <v>17</v>
      </c>
      <c r="E4" s="95">
        <v>70</v>
      </c>
      <c r="F4" s="94">
        <v>13.5</v>
      </c>
      <c r="G4" s="93" t="s">
        <v>18</v>
      </c>
      <c r="H4" s="93">
        <v>2.8</v>
      </c>
      <c r="I4" s="95">
        <v>70</v>
      </c>
      <c r="J4" s="94">
        <v>0</v>
      </c>
      <c r="K4" s="94">
        <v>5</v>
      </c>
      <c r="L4" s="95">
        <v>2</v>
      </c>
      <c r="M4" s="94"/>
      <c r="N4" s="99">
        <f t="shared" ref="N4:N67" si="0">(E4+F4)*30%+(G4+H4)*55%+(I4+J4)*10%+K4+L4-M4</f>
        <v>88.792</v>
      </c>
      <c r="O4" s="100"/>
    </row>
    <row r="5" ht="16.5" customHeight="1" spans="1:15">
      <c r="A5" s="92">
        <f>RANK(N5,$N$4:$N$79)</f>
        <v>2</v>
      </c>
      <c r="B5" s="93" t="s">
        <v>19</v>
      </c>
      <c r="C5" s="96" t="s">
        <v>20</v>
      </c>
      <c r="D5" s="96" t="s">
        <v>21</v>
      </c>
      <c r="E5" s="95">
        <v>70</v>
      </c>
      <c r="F5" s="96">
        <v>1</v>
      </c>
      <c r="G5" s="93" t="s">
        <v>22</v>
      </c>
      <c r="H5" s="93">
        <v>7</v>
      </c>
      <c r="I5" s="95">
        <v>70</v>
      </c>
      <c r="J5" s="94">
        <v>0</v>
      </c>
      <c r="K5" s="96">
        <v>5</v>
      </c>
      <c r="L5" s="95">
        <v>1</v>
      </c>
      <c r="M5" s="96"/>
      <c r="N5" s="99">
        <f t="shared" si="0"/>
        <v>87.4025</v>
      </c>
      <c r="O5" s="100"/>
    </row>
    <row r="6" ht="16.5" customHeight="1" spans="1:15">
      <c r="A6" s="92">
        <f>RANK(N6,$N$4:$N$79)</f>
        <v>3</v>
      </c>
      <c r="B6" s="93" t="s">
        <v>23</v>
      </c>
      <c r="C6" s="94" t="s">
        <v>24</v>
      </c>
      <c r="D6" s="94" t="s">
        <v>25</v>
      </c>
      <c r="E6" s="95">
        <v>70</v>
      </c>
      <c r="F6" s="94">
        <v>5</v>
      </c>
      <c r="G6" s="93" t="s">
        <v>26</v>
      </c>
      <c r="H6" s="93">
        <v>7</v>
      </c>
      <c r="I6" s="95">
        <v>70</v>
      </c>
      <c r="J6" s="94">
        <v>0</v>
      </c>
      <c r="K6" s="94">
        <v>5</v>
      </c>
      <c r="L6" s="94">
        <v>2</v>
      </c>
      <c r="M6" s="94"/>
      <c r="N6" s="99">
        <f t="shared" si="0"/>
        <v>87.3475</v>
      </c>
      <c r="O6" s="101"/>
    </row>
    <row r="7" ht="16.5" customHeight="1" spans="1:15">
      <c r="A7" s="92">
        <f>RANK(N7,$N$4:$N$79)</f>
        <v>4</v>
      </c>
      <c r="B7" s="93" t="s">
        <v>27</v>
      </c>
      <c r="C7" s="94" t="s">
        <v>28</v>
      </c>
      <c r="D7" s="94" t="s">
        <v>29</v>
      </c>
      <c r="E7" s="95">
        <v>70</v>
      </c>
      <c r="F7" s="94">
        <v>6.5</v>
      </c>
      <c r="G7" s="93" t="s">
        <v>30</v>
      </c>
      <c r="H7" s="93">
        <v>5.8</v>
      </c>
      <c r="I7" s="95">
        <v>70</v>
      </c>
      <c r="J7" s="94">
        <v>0</v>
      </c>
      <c r="K7" s="94">
        <v>5</v>
      </c>
      <c r="L7" s="95">
        <v>2</v>
      </c>
      <c r="M7" s="94"/>
      <c r="N7" s="99">
        <f t="shared" si="0"/>
        <v>86.4885</v>
      </c>
      <c r="O7" s="100"/>
    </row>
    <row r="8" ht="16.5" customHeight="1" spans="1:15">
      <c r="A8" s="92">
        <f>RANK(N8,$N$4:$N$79)</f>
        <v>5</v>
      </c>
      <c r="B8" s="93" t="s">
        <v>31</v>
      </c>
      <c r="C8" s="94" t="s">
        <v>32</v>
      </c>
      <c r="D8" s="94" t="s">
        <v>33</v>
      </c>
      <c r="E8" s="95">
        <v>70</v>
      </c>
      <c r="F8" s="94">
        <v>9</v>
      </c>
      <c r="G8" s="93" t="s">
        <v>34</v>
      </c>
      <c r="H8" s="93">
        <v>5.7</v>
      </c>
      <c r="I8" s="95">
        <v>70</v>
      </c>
      <c r="J8" s="94">
        <v>0</v>
      </c>
      <c r="K8" s="94">
        <v>5</v>
      </c>
      <c r="L8" s="95">
        <v>1.5</v>
      </c>
      <c r="M8" s="94"/>
      <c r="N8" s="99">
        <f t="shared" si="0"/>
        <v>86.4855</v>
      </c>
      <c r="O8" s="100"/>
    </row>
    <row r="9" ht="16.5" customHeight="1" spans="1:15">
      <c r="A9" s="92">
        <f>RANK(N9,$N$4:$N$79)</f>
        <v>6</v>
      </c>
      <c r="B9" s="93" t="s">
        <v>35</v>
      </c>
      <c r="C9" s="94" t="s">
        <v>36</v>
      </c>
      <c r="D9" s="94" t="s">
        <v>37</v>
      </c>
      <c r="E9" s="95">
        <v>70</v>
      </c>
      <c r="F9" s="94">
        <v>5.5</v>
      </c>
      <c r="G9" s="93" t="s">
        <v>38</v>
      </c>
      <c r="H9" s="93">
        <v>4.4</v>
      </c>
      <c r="I9" s="95">
        <v>70</v>
      </c>
      <c r="J9" s="94">
        <v>0</v>
      </c>
      <c r="K9" s="94">
        <v>5</v>
      </c>
      <c r="L9" s="95">
        <v>1.5</v>
      </c>
      <c r="M9" s="94"/>
      <c r="N9" s="99">
        <f t="shared" si="0"/>
        <v>86.3705</v>
      </c>
      <c r="O9" s="100"/>
    </row>
    <row r="10" ht="16.5" customHeight="1" spans="1:15">
      <c r="A10" s="92">
        <f>RANK(N10,$N$4:$N$79)</f>
        <v>7</v>
      </c>
      <c r="B10" s="93" t="s">
        <v>39</v>
      </c>
      <c r="C10" s="94" t="s">
        <v>40</v>
      </c>
      <c r="D10" s="94" t="s">
        <v>41</v>
      </c>
      <c r="E10" s="95">
        <v>70</v>
      </c>
      <c r="F10" s="94">
        <v>8</v>
      </c>
      <c r="G10" s="93" t="s">
        <v>42</v>
      </c>
      <c r="H10" s="93">
        <v>3.9</v>
      </c>
      <c r="I10" s="95">
        <v>70</v>
      </c>
      <c r="J10" s="94">
        <v>0</v>
      </c>
      <c r="K10" s="94">
        <v>5</v>
      </c>
      <c r="L10" s="95">
        <v>2</v>
      </c>
      <c r="M10" s="94"/>
      <c r="N10" s="99">
        <f t="shared" si="0"/>
        <v>86.295</v>
      </c>
      <c r="O10" s="100"/>
    </row>
    <row r="11" ht="12.75" spans="1:15">
      <c r="A11" s="92">
        <f>RANK(N11,$N$4:$N$79)</f>
        <v>8</v>
      </c>
      <c r="B11" s="93" t="s">
        <v>43</v>
      </c>
      <c r="C11" s="94" t="s">
        <v>44</v>
      </c>
      <c r="D11" s="94" t="s">
        <v>45</v>
      </c>
      <c r="E11" s="95">
        <v>70</v>
      </c>
      <c r="F11" s="94">
        <v>8.5</v>
      </c>
      <c r="G11" s="93" t="s">
        <v>46</v>
      </c>
      <c r="H11" s="93">
        <v>5.9</v>
      </c>
      <c r="I11" s="95">
        <v>70</v>
      </c>
      <c r="J11" s="94">
        <v>0</v>
      </c>
      <c r="K11" s="94">
        <v>5</v>
      </c>
      <c r="L11" s="95">
        <v>0.5</v>
      </c>
      <c r="M11" s="94"/>
      <c r="N11" s="99">
        <f t="shared" si="0"/>
        <v>85.847</v>
      </c>
      <c r="O11" s="100"/>
    </row>
    <row r="12" ht="12.75" spans="1:15">
      <c r="A12" s="92">
        <f>RANK(N12,$N$4:$N$79)</f>
        <v>9</v>
      </c>
      <c r="B12" s="93" t="s">
        <v>47</v>
      </c>
      <c r="C12" s="94" t="s">
        <v>48</v>
      </c>
      <c r="D12" s="94" t="s">
        <v>49</v>
      </c>
      <c r="E12" s="95">
        <v>70</v>
      </c>
      <c r="F12" s="94">
        <v>1.5</v>
      </c>
      <c r="G12" s="93" t="s">
        <v>50</v>
      </c>
      <c r="H12" s="93">
        <v>8.6</v>
      </c>
      <c r="I12" s="95">
        <v>70</v>
      </c>
      <c r="J12" s="94">
        <v>0</v>
      </c>
      <c r="K12" s="94">
        <v>5</v>
      </c>
      <c r="L12" s="95"/>
      <c r="M12" s="102">
        <v>0.5</v>
      </c>
      <c r="N12" s="99">
        <f t="shared" si="0"/>
        <v>85.6785</v>
      </c>
      <c r="O12" s="103"/>
    </row>
    <row r="13" ht="12.75" spans="1:15">
      <c r="A13" s="92">
        <f>RANK(N13,$N$4:$N$79)</f>
        <v>10</v>
      </c>
      <c r="B13" s="93" t="s">
        <v>51</v>
      </c>
      <c r="C13" s="94" t="s">
        <v>52</v>
      </c>
      <c r="D13" s="94" t="s">
        <v>53</v>
      </c>
      <c r="E13" s="95">
        <v>70</v>
      </c>
      <c r="F13" s="94">
        <v>8</v>
      </c>
      <c r="G13" s="93" t="s">
        <v>54</v>
      </c>
      <c r="H13" s="93">
        <v>5.3</v>
      </c>
      <c r="I13" s="95">
        <v>70</v>
      </c>
      <c r="J13" s="94">
        <v>0</v>
      </c>
      <c r="K13" s="94">
        <v>5</v>
      </c>
      <c r="L13" s="95">
        <v>2</v>
      </c>
      <c r="M13" s="94"/>
      <c r="N13" s="99">
        <f t="shared" si="0"/>
        <v>85.514</v>
      </c>
      <c r="O13" s="100"/>
    </row>
    <row r="14" ht="12.75" spans="1:15">
      <c r="A14" s="92">
        <f>RANK(N14,$N$4:$N$79)</f>
        <v>11</v>
      </c>
      <c r="B14" s="93" t="s">
        <v>51</v>
      </c>
      <c r="C14" s="94" t="s">
        <v>55</v>
      </c>
      <c r="D14" s="94" t="s">
        <v>56</v>
      </c>
      <c r="E14" s="95">
        <v>70</v>
      </c>
      <c r="F14" s="94">
        <v>15</v>
      </c>
      <c r="G14" s="93" t="s">
        <v>54</v>
      </c>
      <c r="H14" s="93">
        <v>2.3</v>
      </c>
      <c r="I14" s="95">
        <v>70</v>
      </c>
      <c r="J14" s="94">
        <v>0</v>
      </c>
      <c r="K14" s="94">
        <v>5</v>
      </c>
      <c r="L14" s="95">
        <v>1.5</v>
      </c>
      <c r="M14" s="94"/>
      <c r="N14" s="99">
        <f t="shared" si="0"/>
        <v>85.464</v>
      </c>
      <c r="O14" s="100"/>
    </row>
    <row r="15" ht="12.75" spans="1:15">
      <c r="A15" s="92">
        <f>RANK(N15,$N$4:$N$79)</f>
        <v>12</v>
      </c>
      <c r="B15" s="93" t="s">
        <v>57</v>
      </c>
      <c r="C15" s="94" t="s">
        <v>58</v>
      </c>
      <c r="D15" s="107" t="s">
        <v>59</v>
      </c>
      <c r="E15" s="95">
        <v>70</v>
      </c>
      <c r="F15" s="94">
        <v>4.5</v>
      </c>
      <c r="G15" s="93" t="s">
        <v>60</v>
      </c>
      <c r="H15" s="93">
        <v>6.6</v>
      </c>
      <c r="I15" s="95">
        <v>70</v>
      </c>
      <c r="J15" s="94">
        <v>0</v>
      </c>
      <c r="K15" s="94">
        <v>5</v>
      </c>
      <c r="L15" s="95"/>
      <c r="M15" s="94"/>
      <c r="N15" s="99">
        <f t="shared" si="0"/>
        <v>85.3295</v>
      </c>
      <c r="O15" s="100"/>
    </row>
    <row r="16" ht="12.75" spans="1:15">
      <c r="A16" s="92">
        <f>RANK(N16,$N$4:$N$79)</f>
        <v>13</v>
      </c>
      <c r="B16" s="93" t="s">
        <v>61</v>
      </c>
      <c r="C16" s="94" t="s">
        <v>62</v>
      </c>
      <c r="D16" s="94" t="s">
        <v>63</v>
      </c>
      <c r="E16" s="95">
        <v>70</v>
      </c>
      <c r="F16" s="94">
        <v>10.5</v>
      </c>
      <c r="G16" s="93" t="s">
        <v>64</v>
      </c>
      <c r="H16" s="93">
        <v>2.1</v>
      </c>
      <c r="I16" s="95">
        <v>70</v>
      </c>
      <c r="J16" s="94">
        <v>8</v>
      </c>
      <c r="K16" s="94">
        <v>5</v>
      </c>
      <c r="L16" s="95">
        <v>2</v>
      </c>
      <c r="M16" s="94"/>
      <c r="N16" s="99">
        <f t="shared" si="0"/>
        <v>84.9575</v>
      </c>
      <c r="O16" s="100"/>
    </row>
    <row r="17" ht="12.75" spans="1:15">
      <c r="A17" s="92">
        <f>RANK(N17,$N$4:$N$79)</f>
        <v>14</v>
      </c>
      <c r="B17" s="93" t="s">
        <v>65</v>
      </c>
      <c r="C17" s="96" t="s">
        <v>66</v>
      </c>
      <c r="D17" s="96" t="s">
        <v>67</v>
      </c>
      <c r="E17" s="95">
        <v>70</v>
      </c>
      <c r="F17" s="96">
        <v>4</v>
      </c>
      <c r="G17" s="93" t="s">
        <v>68</v>
      </c>
      <c r="H17" s="93">
        <v>4.6</v>
      </c>
      <c r="I17" s="95">
        <v>70</v>
      </c>
      <c r="J17" s="94">
        <v>0</v>
      </c>
      <c r="K17" s="96">
        <v>5</v>
      </c>
      <c r="L17" s="95">
        <v>2</v>
      </c>
      <c r="M17" s="96"/>
      <c r="N17" s="99">
        <f t="shared" si="0"/>
        <v>84.7815</v>
      </c>
      <c r="O17" s="104"/>
    </row>
    <row r="18" ht="12.75" spans="1:15">
      <c r="A18" s="92">
        <f>RANK(N18,$N$4:$N$79)</f>
        <v>15</v>
      </c>
      <c r="B18" s="93" t="s">
        <v>69</v>
      </c>
      <c r="C18" s="94" t="s">
        <v>70</v>
      </c>
      <c r="D18" s="94" t="s">
        <v>71</v>
      </c>
      <c r="E18" s="95">
        <v>70</v>
      </c>
      <c r="F18" s="94">
        <v>0</v>
      </c>
      <c r="G18" s="93" t="s">
        <v>72</v>
      </c>
      <c r="H18" s="93">
        <v>7.2</v>
      </c>
      <c r="I18" s="95">
        <v>70</v>
      </c>
      <c r="J18" s="94">
        <v>0</v>
      </c>
      <c r="K18" s="94">
        <v>5</v>
      </c>
      <c r="L18" s="95">
        <v>0</v>
      </c>
      <c r="M18" s="94"/>
      <c r="N18" s="99">
        <f t="shared" si="0"/>
        <v>84.711</v>
      </c>
      <c r="O18" s="100"/>
    </row>
    <row r="19" ht="12.75" spans="1:15">
      <c r="A19" s="92">
        <f>RANK(N19,$N$4:$N$79)</f>
        <v>16</v>
      </c>
      <c r="B19" s="93" t="s">
        <v>73</v>
      </c>
      <c r="C19" s="94" t="s">
        <v>74</v>
      </c>
      <c r="D19" s="94" t="s">
        <v>75</v>
      </c>
      <c r="E19" s="95">
        <v>70</v>
      </c>
      <c r="F19" s="94">
        <v>2</v>
      </c>
      <c r="G19" s="93" t="s">
        <v>76</v>
      </c>
      <c r="H19" s="93">
        <v>6</v>
      </c>
      <c r="I19" s="95">
        <v>70</v>
      </c>
      <c r="J19" s="94">
        <v>0</v>
      </c>
      <c r="K19" s="94">
        <v>5</v>
      </c>
      <c r="L19" s="95">
        <v>0</v>
      </c>
      <c r="M19" s="94"/>
      <c r="N19" s="99">
        <f t="shared" si="0"/>
        <v>84.6015</v>
      </c>
      <c r="O19" s="100"/>
    </row>
    <row r="20" ht="12.75" spans="1:15">
      <c r="A20" s="92">
        <f>RANK(N20,$N$4:$N$79)</f>
        <v>17</v>
      </c>
      <c r="B20" s="93" t="s">
        <v>77</v>
      </c>
      <c r="C20" s="94" t="s">
        <v>78</v>
      </c>
      <c r="D20" s="94" t="s">
        <v>79</v>
      </c>
      <c r="E20" s="95">
        <v>70</v>
      </c>
      <c r="F20" s="94">
        <v>1.5</v>
      </c>
      <c r="G20" s="93" t="s">
        <v>80</v>
      </c>
      <c r="H20" s="93">
        <v>5.7</v>
      </c>
      <c r="I20" s="95">
        <v>70</v>
      </c>
      <c r="J20" s="94">
        <v>8</v>
      </c>
      <c r="K20" s="94">
        <v>5</v>
      </c>
      <c r="L20" s="95">
        <v>1</v>
      </c>
      <c r="M20" s="94"/>
      <c r="N20" s="99">
        <f t="shared" si="0"/>
        <v>84.585</v>
      </c>
      <c r="O20" s="101"/>
    </row>
    <row r="21" ht="12.75" spans="1:15">
      <c r="A21" s="92">
        <f>RANK(N21,$N$4:$N$79)</f>
        <v>18</v>
      </c>
      <c r="B21" s="93" t="s">
        <v>81</v>
      </c>
      <c r="C21" s="94" t="s">
        <v>82</v>
      </c>
      <c r="D21" s="94" t="s">
        <v>83</v>
      </c>
      <c r="E21" s="95">
        <v>70</v>
      </c>
      <c r="F21" s="94">
        <v>4</v>
      </c>
      <c r="G21" s="93" t="s">
        <v>84</v>
      </c>
      <c r="H21" s="93">
        <v>5.8</v>
      </c>
      <c r="I21" s="95">
        <v>70</v>
      </c>
      <c r="J21" s="94">
        <v>0</v>
      </c>
      <c r="K21" s="94">
        <v>5</v>
      </c>
      <c r="L21" s="95"/>
      <c r="M21" s="94">
        <v>0.5</v>
      </c>
      <c r="N21" s="99">
        <f t="shared" si="0"/>
        <v>84.542</v>
      </c>
      <c r="O21" s="101"/>
    </row>
    <row r="22" ht="12.75" spans="1:15">
      <c r="A22" s="92">
        <f>RANK(N22,$N$4:$N$79)</f>
        <v>19</v>
      </c>
      <c r="B22" s="93" t="s">
        <v>85</v>
      </c>
      <c r="C22" s="94" t="s">
        <v>86</v>
      </c>
      <c r="D22" s="94" t="s">
        <v>87</v>
      </c>
      <c r="E22" s="95">
        <v>70</v>
      </c>
      <c r="F22" s="94">
        <v>4.5</v>
      </c>
      <c r="G22" s="93" t="s">
        <v>88</v>
      </c>
      <c r="H22" s="93">
        <v>2.8</v>
      </c>
      <c r="I22" s="95">
        <v>70</v>
      </c>
      <c r="J22" s="94">
        <v>0</v>
      </c>
      <c r="K22" s="94">
        <v>5</v>
      </c>
      <c r="L22" s="95">
        <v>2</v>
      </c>
      <c r="M22" s="94"/>
      <c r="N22" s="99">
        <f t="shared" si="0"/>
        <v>84.3925</v>
      </c>
      <c r="O22" s="104"/>
    </row>
    <row r="23" ht="12.75" spans="1:15">
      <c r="A23" s="92">
        <f>RANK(N23,$N$4:$N$79)</f>
        <v>20</v>
      </c>
      <c r="B23" s="93" t="s">
        <v>27</v>
      </c>
      <c r="C23" s="94" t="s">
        <v>89</v>
      </c>
      <c r="D23" s="94" t="s">
        <v>90</v>
      </c>
      <c r="E23" s="95">
        <v>70</v>
      </c>
      <c r="F23" s="94">
        <v>4.5</v>
      </c>
      <c r="G23" s="93" t="s">
        <v>30</v>
      </c>
      <c r="H23" s="93">
        <v>4.8</v>
      </c>
      <c r="I23" s="95">
        <v>70</v>
      </c>
      <c r="J23" s="94">
        <v>0</v>
      </c>
      <c r="K23" s="94">
        <v>5</v>
      </c>
      <c r="L23" s="95">
        <v>1</v>
      </c>
      <c r="M23" s="94"/>
      <c r="N23" s="99">
        <f t="shared" si="0"/>
        <v>84.3385</v>
      </c>
      <c r="O23" s="100"/>
    </row>
    <row r="24" ht="12.75" spans="1:15">
      <c r="A24" s="92">
        <f>RANK(N24,$N$4:$N$79)</f>
        <v>21</v>
      </c>
      <c r="B24" s="93" t="s">
        <v>23</v>
      </c>
      <c r="C24" s="94" t="s">
        <v>91</v>
      </c>
      <c r="D24" s="94" t="s">
        <v>92</v>
      </c>
      <c r="E24" s="95">
        <v>70</v>
      </c>
      <c r="F24" s="94">
        <v>7</v>
      </c>
      <c r="G24" s="93" t="s">
        <v>26</v>
      </c>
      <c r="H24" s="93">
        <v>4</v>
      </c>
      <c r="I24" s="95">
        <v>70</v>
      </c>
      <c r="J24" s="94">
        <v>0</v>
      </c>
      <c r="K24" s="94">
        <v>5</v>
      </c>
      <c r="L24" s="95"/>
      <c r="M24" s="94"/>
      <c r="N24" s="99">
        <f t="shared" si="0"/>
        <v>84.2975</v>
      </c>
      <c r="O24" s="101"/>
    </row>
    <row r="25" ht="12.75" spans="1:15">
      <c r="A25" s="92">
        <f>RANK(N25,$N$4:$N$79)</f>
        <v>22</v>
      </c>
      <c r="B25" s="93" t="s">
        <v>77</v>
      </c>
      <c r="C25" s="94" t="s">
        <v>93</v>
      </c>
      <c r="D25" s="94" t="s">
        <v>94</v>
      </c>
      <c r="E25" s="95">
        <v>70</v>
      </c>
      <c r="F25" s="94"/>
      <c r="G25" s="93" t="s">
        <v>80</v>
      </c>
      <c r="H25" s="93">
        <v>8.7</v>
      </c>
      <c r="I25" s="95">
        <v>70</v>
      </c>
      <c r="J25" s="94">
        <v>0</v>
      </c>
      <c r="K25" s="94">
        <v>5</v>
      </c>
      <c r="L25" s="95"/>
      <c r="M25" s="94"/>
      <c r="N25" s="99">
        <f t="shared" si="0"/>
        <v>83.985</v>
      </c>
      <c r="O25" s="100"/>
    </row>
    <row r="26" ht="12.75" spans="1:15">
      <c r="A26" s="92">
        <f>RANK(N26,$N$4:$N$79)</f>
        <v>23</v>
      </c>
      <c r="B26" s="93" t="s">
        <v>95</v>
      </c>
      <c r="C26" s="95" t="s">
        <v>96</v>
      </c>
      <c r="D26" s="108" t="s">
        <v>97</v>
      </c>
      <c r="E26" s="95">
        <v>70</v>
      </c>
      <c r="F26" s="95">
        <v>2</v>
      </c>
      <c r="G26" s="93" t="s">
        <v>98</v>
      </c>
      <c r="H26" s="93">
        <v>5.4</v>
      </c>
      <c r="I26" s="95">
        <v>70</v>
      </c>
      <c r="J26" s="94">
        <v>0</v>
      </c>
      <c r="K26" s="95">
        <v>5</v>
      </c>
      <c r="L26" s="95"/>
      <c r="M26" s="95"/>
      <c r="N26" s="99">
        <f t="shared" si="0"/>
        <v>83.8205</v>
      </c>
      <c r="O26" s="101"/>
    </row>
    <row r="27" ht="12.75" spans="1:15">
      <c r="A27" s="92">
        <f>RANK(N27,$N$4:$N$79)</f>
        <v>24</v>
      </c>
      <c r="B27" s="93" t="s">
        <v>99</v>
      </c>
      <c r="C27" s="95" t="s">
        <v>100</v>
      </c>
      <c r="D27" s="95" t="s">
        <v>101</v>
      </c>
      <c r="E27" s="95">
        <v>70</v>
      </c>
      <c r="F27" s="95">
        <v>1</v>
      </c>
      <c r="G27" s="93" t="s">
        <v>102</v>
      </c>
      <c r="H27" s="93">
        <v>6.2</v>
      </c>
      <c r="I27" s="95">
        <v>70</v>
      </c>
      <c r="J27" s="94">
        <v>0</v>
      </c>
      <c r="K27" s="95">
        <v>5</v>
      </c>
      <c r="L27" s="95"/>
      <c r="M27" s="95"/>
      <c r="N27" s="99">
        <f t="shared" si="0"/>
        <v>83.7625</v>
      </c>
      <c r="O27" s="100"/>
    </row>
    <row r="28" ht="12.75" spans="1:15">
      <c r="A28" s="92">
        <f>RANK(N28,$N$4:$N$79)</f>
        <v>25</v>
      </c>
      <c r="B28" s="93" t="s">
        <v>103</v>
      </c>
      <c r="C28" s="94" t="s">
        <v>104</v>
      </c>
      <c r="D28" s="94" t="s">
        <v>105</v>
      </c>
      <c r="E28" s="95">
        <v>70</v>
      </c>
      <c r="F28" s="94">
        <v>5</v>
      </c>
      <c r="G28" s="93" t="s">
        <v>106</v>
      </c>
      <c r="H28" s="93">
        <v>1.8</v>
      </c>
      <c r="I28" s="95">
        <v>70</v>
      </c>
      <c r="J28" s="94">
        <v>0</v>
      </c>
      <c r="K28" s="94">
        <v>5</v>
      </c>
      <c r="L28" s="95">
        <v>1.5</v>
      </c>
      <c r="M28" s="94"/>
      <c r="N28" s="99">
        <f t="shared" si="0"/>
        <v>83.4375</v>
      </c>
      <c r="O28" s="100"/>
    </row>
    <row r="29" ht="12.75" spans="1:15">
      <c r="A29" s="92">
        <f>RANK(N29,$N$4:$N$79)</f>
        <v>26</v>
      </c>
      <c r="B29" s="93" t="s">
        <v>107</v>
      </c>
      <c r="C29" s="94" t="s">
        <v>108</v>
      </c>
      <c r="D29" s="94" t="s">
        <v>109</v>
      </c>
      <c r="E29" s="95">
        <v>70</v>
      </c>
      <c r="F29" s="94">
        <v>3</v>
      </c>
      <c r="G29" s="93" t="s">
        <v>110</v>
      </c>
      <c r="H29" s="93">
        <v>6.4</v>
      </c>
      <c r="I29" s="95">
        <v>70</v>
      </c>
      <c r="J29" s="94">
        <v>0</v>
      </c>
      <c r="K29" s="94">
        <v>5</v>
      </c>
      <c r="L29" s="94">
        <v>0.5</v>
      </c>
      <c r="M29" s="94"/>
      <c r="N29" s="99">
        <f t="shared" si="0"/>
        <v>83.372</v>
      </c>
      <c r="O29" s="100"/>
    </row>
    <row r="30" ht="12.75" spans="1:15">
      <c r="A30" s="92">
        <f>RANK(N30,$N$4:$N$79)</f>
        <v>27</v>
      </c>
      <c r="B30" s="93" t="s">
        <v>111</v>
      </c>
      <c r="C30" s="94" t="s">
        <v>112</v>
      </c>
      <c r="D30" s="94" t="s">
        <v>113</v>
      </c>
      <c r="E30" s="95">
        <v>70</v>
      </c>
      <c r="F30" s="94">
        <v>8</v>
      </c>
      <c r="G30" s="93" t="s">
        <v>114</v>
      </c>
      <c r="H30" s="93">
        <v>3.6</v>
      </c>
      <c r="I30" s="95">
        <v>70</v>
      </c>
      <c r="J30" s="94">
        <v>0</v>
      </c>
      <c r="K30" s="94">
        <v>5</v>
      </c>
      <c r="L30" s="95"/>
      <c r="M30" s="94"/>
      <c r="N30" s="99">
        <f t="shared" si="0"/>
        <v>83.1785</v>
      </c>
      <c r="O30" s="100"/>
    </row>
    <row r="31" ht="12.75" spans="1:15">
      <c r="A31" s="92">
        <f>RANK(N31,$N$4:$N$79)</f>
        <v>28</v>
      </c>
      <c r="B31" s="93" t="s">
        <v>115</v>
      </c>
      <c r="C31" s="94" t="s">
        <v>116</v>
      </c>
      <c r="D31" s="94" t="s">
        <v>117</v>
      </c>
      <c r="E31" s="95">
        <v>70</v>
      </c>
      <c r="F31" s="94">
        <v>5.5</v>
      </c>
      <c r="G31" s="93" t="s">
        <v>118</v>
      </c>
      <c r="H31" s="93">
        <v>2.5</v>
      </c>
      <c r="I31" s="95">
        <v>70</v>
      </c>
      <c r="J31" s="94">
        <v>0</v>
      </c>
      <c r="K31" s="94">
        <v>5</v>
      </c>
      <c r="L31" s="95">
        <v>1.5</v>
      </c>
      <c r="M31" s="94"/>
      <c r="N31" s="99">
        <f t="shared" si="0"/>
        <v>83.175</v>
      </c>
      <c r="O31" s="100"/>
    </row>
    <row r="32" ht="12.75" spans="1:15">
      <c r="A32" s="92">
        <f>RANK(N32,$N$4:$N$79)</f>
        <v>29</v>
      </c>
      <c r="B32" s="93" t="s">
        <v>119</v>
      </c>
      <c r="C32" s="94" t="s">
        <v>120</v>
      </c>
      <c r="D32" s="94" t="s">
        <v>121</v>
      </c>
      <c r="E32" s="95">
        <v>70</v>
      </c>
      <c r="F32" s="94">
        <v>6.5</v>
      </c>
      <c r="G32" s="93" t="s">
        <v>122</v>
      </c>
      <c r="H32" s="93">
        <v>3.2</v>
      </c>
      <c r="I32" s="95">
        <v>70</v>
      </c>
      <c r="J32" s="94">
        <v>0</v>
      </c>
      <c r="K32" s="94">
        <v>5</v>
      </c>
      <c r="L32" s="95">
        <v>1.5</v>
      </c>
      <c r="M32" s="94"/>
      <c r="N32" s="99">
        <f t="shared" si="0"/>
        <v>83.1615</v>
      </c>
      <c r="O32" s="100"/>
    </row>
    <row r="33" ht="12.75" spans="1:15">
      <c r="A33" s="92">
        <f>RANK(N33,$N$4:$N$79)</f>
        <v>30</v>
      </c>
      <c r="B33" s="93" t="s">
        <v>123</v>
      </c>
      <c r="C33" s="94" t="s">
        <v>124</v>
      </c>
      <c r="D33" s="94" t="s">
        <v>125</v>
      </c>
      <c r="E33" s="95">
        <v>70</v>
      </c>
      <c r="F33" s="94">
        <v>8.5</v>
      </c>
      <c r="G33" s="93" t="s">
        <v>126</v>
      </c>
      <c r="H33" s="93">
        <v>2.6</v>
      </c>
      <c r="I33" s="95">
        <v>70</v>
      </c>
      <c r="J33" s="94">
        <v>0</v>
      </c>
      <c r="K33" s="94">
        <v>5</v>
      </c>
      <c r="L33" s="95"/>
      <c r="M33" s="94"/>
      <c r="N33" s="99">
        <f t="shared" si="0"/>
        <v>83.125</v>
      </c>
      <c r="O33" s="100"/>
    </row>
    <row r="34" ht="12.75" spans="1:15">
      <c r="A34" s="92">
        <f>RANK(N34,$N$4:$N$79)</f>
        <v>31</v>
      </c>
      <c r="B34" s="93" t="s">
        <v>27</v>
      </c>
      <c r="C34" s="94" t="s">
        <v>127</v>
      </c>
      <c r="D34" s="94" t="s">
        <v>128</v>
      </c>
      <c r="E34" s="95">
        <v>70</v>
      </c>
      <c r="F34" s="94">
        <v>2</v>
      </c>
      <c r="G34" s="93" t="s">
        <v>30</v>
      </c>
      <c r="H34" s="93">
        <v>3.8</v>
      </c>
      <c r="I34" s="95">
        <v>70</v>
      </c>
      <c r="J34" s="94">
        <v>0</v>
      </c>
      <c r="K34" s="94">
        <v>5</v>
      </c>
      <c r="L34" s="95">
        <v>1.5</v>
      </c>
      <c r="M34" s="94">
        <v>0.5</v>
      </c>
      <c r="N34" s="99">
        <f t="shared" si="0"/>
        <v>83.0385</v>
      </c>
      <c r="O34" s="100"/>
    </row>
    <row r="35" ht="12.75" spans="1:15">
      <c r="A35" s="92">
        <f>RANK(N35,$N$4:$N$79)</f>
        <v>32</v>
      </c>
      <c r="B35" s="93" t="s">
        <v>129</v>
      </c>
      <c r="C35" s="94" t="s">
        <v>130</v>
      </c>
      <c r="D35" s="94" t="s">
        <v>131</v>
      </c>
      <c r="E35" s="95">
        <v>70</v>
      </c>
      <c r="F35" s="94">
        <v>4.5</v>
      </c>
      <c r="G35" s="93" t="s">
        <v>132</v>
      </c>
      <c r="H35" s="93">
        <v>3.3</v>
      </c>
      <c r="I35" s="95">
        <v>70</v>
      </c>
      <c r="J35" s="94">
        <v>0</v>
      </c>
      <c r="K35" s="94">
        <v>5</v>
      </c>
      <c r="L35" s="95">
        <v>1.5</v>
      </c>
      <c r="M35" s="94"/>
      <c r="N35" s="99">
        <f t="shared" si="0"/>
        <v>82.963</v>
      </c>
      <c r="O35" s="100"/>
    </row>
    <row r="36" ht="12.75" spans="1:15">
      <c r="A36" s="92">
        <f>RANK(N36,$N$4:$N$79)</f>
        <v>33</v>
      </c>
      <c r="B36" s="93" t="s">
        <v>133</v>
      </c>
      <c r="C36" s="95" t="s">
        <v>134</v>
      </c>
      <c r="D36" s="95" t="s">
        <v>135</v>
      </c>
      <c r="E36" s="95">
        <v>70</v>
      </c>
      <c r="F36" s="95">
        <v>2</v>
      </c>
      <c r="G36" s="93" t="s">
        <v>136</v>
      </c>
      <c r="H36" s="93">
        <v>4.9</v>
      </c>
      <c r="I36" s="95">
        <v>70</v>
      </c>
      <c r="J36" s="94">
        <v>0</v>
      </c>
      <c r="K36" s="95">
        <v>5</v>
      </c>
      <c r="L36" s="95"/>
      <c r="M36" s="95"/>
      <c r="N36" s="99">
        <f t="shared" si="0"/>
        <v>82.946</v>
      </c>
      <c r="O36" s="101"/>
    </row>
    <row r="37" ht="12.75" spans="1:15">
      <c r="A37" s="92">
        <f>RANK(N37,$N$4:$N$79)</f>
        <v>34</v>
      </c>
      <c r="B37" s="93" t="s">
        <v>137</v>
      </c>
      <c r="C37" s="94" t="s">
        <v>138</v>
      </c>
      <c r="D37" s="94" t="s">
        <v>139</v>
      </c>
      <c r="E37" s="95">
        <v>70</v>
      </c>
      <c r="F37" s="94">
        <v>3</v>
      </c>
      <c r="G37" s="93" t="s">
        <v>140</v>
      </c>
      <c r="H37" s="93">
        <v>4</v>
      </c>
      <c r="I37" s="95">
        <v>70</v>
      </c>
      <c r="J37" s="94">
        <v>0</v>
      </c>
      <c r="K37" s="94">
        <v>5</v>
      </c>
      <c r="L37" s="95"/>
      <c r="M37" s="94"/>
      <c r="N37" s="99">
        <f t="shared" si="0"/>
        <v>82.8995</v>
      </c>
      <c r="O37" s="101"/>
    </row>
    <row r="38" ht="12.75" spans="1:15">
      <c r="A38" s="92">
        <f>RANK(N38,$N$4:$N$79)</f>
        <v>35</v>
      </c>
      <c r="B38" s="93" t="s">
        <v>141</v>
      </c>
      <c r="C38" s="94" t="s">
        <v>142</v>
      </c>
      <c r="D38" s="94" t="s">
        <v>143</v>
      </c>
      <c r="E38" s="95">
        <v>70</v>
      </c>
      <c r="F38" s="94">
        <v>5</v>
      </c>
      <c r="G38" s="93" t="s">
        <v>144</v>
      </c>
      <c r="H38" s="93">
        <v>2.5</v>
      </c>
      <c r="I38" s="95">
        <v>70</v>
      </c>
      <c r="J38" s="94">
        <v>0</v>
      </c>
      <c r="K38" s="94">
        <v>5</v>
      </c>
      <c r="L38" s="95">
        <v>1.5</v>
      </c>
      <c r="M38" s="94"/>
      <c r="N38" s="99">
        <f t="shared" si="0"/>
        <v>82.8765</v>
      </c>
      <c r="O38" s="100"/>
    </row>
    <row r="39" ht="12.75" spans="1:15">
      <c r="A39" s="92">
        <f>RANK(N39,$N$4:$N$79)</f>
        <v>36</v>
      </c>
      <c r="B39" s="93" t="s">
        <v>43</v>
      </c>
      <c r="C39" s="94" t="s">
        <v>145</v>
      </c>
      <c r="D39" s="94" t="s">
        <v>146</v>
      </c>
      <c r="E39" s="95">
        <v>70</v>
      </c>
      <c r="F39" s="94">
        <v>1.5</v>
      </c>
      <c r="G39" s="93" t="s">
        <v>46</v>
      </c>
      <c r="H39" s="93">
        <v>4.9</v>
      </c>
      <c r="I39" s="95">
        <v>70</v>
      </c>
      <c r="J39" s="94">
        <v>0</v>
      </c>
      <c r="K39" s="94">
        <v>5</v>
      </c>
      <c r="L39" s="95">
        <v>0.5</v>
      </c>
      <c r="M39" s="94">
        <v>0.5</v>
      </c>
      <c r="N39" s="99">
        <f t="shared" si="0"/>
        <v>82.697</v>
      </c>
      <c r="O39" s="100"/>
    </row>
    <row r="40" ht="12.75" spans="1:15">
      <c r="A40" s="92">
        <f>RANK(N40,$N$4:$N$79)</f>
        <v>37</v>
      </c>
      <c r="B40" s="93" t="s">
        <v>103</v>
      </c>
      <c r="C40" s="95" t="s">
        <v>147</v>
      </c>
      <c r="D40" s="95" t="s">
        <v>148</v>
      </c>
      <c r="E40" s="95">
        <v>70</v>
      </c>
      <c r="F40" s="95">
        <v>3</v>
      </c>
      <c r="G40" s="93" t="s">
        <v>106</v>
      </c>
      <c r="H40" s="93">
        <v>2.8</v>
      </c>
      <c r="I40" s="95">
        <v>70</v>
      </c>
      <c r="J40" s="94">
        <v>0</v>
      </c>
      <c r="K40" s="95">
        <v>5</v>
      </c>
      <c r="L40" s="95">
        <v>0.5</v>
      </c>
      <c r="M40" s="95"/>
      <c r="N40" s="99">
        <f t="shared" si="0"/>
        <v>82.3875</v>
      </c>
      <c r="O40" s="101"/>
    </row>
    <row r="41" ht="12.75" spans="1:15">
      <c r="A41" s="92">
        <f>RANK(N41,$N$4:$N$79)</f>
        <v>38</v>
      </c>
      <c r="B41" s="93" t="s">
        <v>77</v>
      </c>
      <c r="C41" s="96" t="s">
        <v>149</v>
      </c>
      <c r="D41" s="96" t="s">
        <v>150</v>
      </c>
      <c r="E41" s="95">
        <v>70</v>
      </c>
      <c r="F41" s="96">
        <v>4</v>
      </c>
      <c r="G41" s="93" t="s">
        <v>80</v>
      </c>
      <c r="H41" s="93">
        <v>2.7</v>
      </c>
      <c r="I41" s="95">
        <v>70</v>
      </c>
      <c r="J41" s="94">
        <v>0</v>
      </c>
      <c r="K41" s="96">
        <v>5</v>
      </c>
      <c r="L41" s="95">
        <v>0.5</v>
      </c>
      <c r="M41" s="96"/>
      <c r="N41" s="99">
        <f t="shared" si="0"/>
        <v>82.385</v>
      </c>
      <c r="O41" s="100"/>
    </row>
    <row r="42" ht="12.75" spans="1:15">
      <c r="A42" s="92">
        <f>RANK(N42,$N$4:$N$79)</f>
        <v>39</v>
      </c>
      <c r="B42" s="93" t="s">
        <v>151</v>
      </c>
      <c r="C42" s="94" t="s">
        <v>152</v>
      </c>
      <c r="D42" s="94" t="s">
        <v>153</v>
      </c>
      <c r="E42" s="95">
        <v>70</v>
      </c>
      <c r="F42" s="94">
        <v>5.5</v>
      </c>
      <c r="G42" s="93" t="s">
        <v>154</v>
      </c>
      <c r="H42" s="93">
        <v>3.5</v>
      </c>
      <c r="I42" s="95">
        <v>70</v>
      </c>
      <c r="J42" s="94">
        <v>0</v>
      </c>
      <c r="K42" s="94">
        <v>5</v>
      </c>
      <c r="L42" s="95"/>
      <c r="M42" s="94"/>
      <c r="N42" s="99">
        <f t="shared" si="0"/>
        <v>82.324</v>
      </c>
      <c r="O42" s="100"/>
    </row>
    <row r="43" ht="12.75" spans="1:15">
      <c r="A43" s="92">
        <f>RANK(N43,$N$4:$N$79)</f>
        <v>40</v>
      </c>
      <c r="B43" s="93" t="s">
        <v>31</v>
      </c>
      <c r="C43" s="94" t="s">
        <v>155</v>
      </c>
      <c r="D43" s="94" t="s">
        <v>156</v>
      </c>
      <c r="E43" s="95">
        <v>70</v>
      </c>
      <c r="F43" s="94"/>
      <c r="G43" s="93" t="s">
        <v>34</v>
      </c>
      <c r="H43" s="93">
        <v>4.7</v>
      </c>
      <c r="I43" s="95">
        <v>70</v>
      </c>
      <c r="J43" s="94">
        <v>0</v>
      </c>
      <c r="K43" s="94">
        <v>5</v>
      </c>
      <c r="L43" s="95">
        <v>0.5</v>
      </c>
      <c r="M43" s="94"/>
      <c r="N43" s="99">
        <f t="shared" si="0"/>
        <v>82.2355</v>
      </c>
      <c r="O43" s="100"/>
    </row>
    <row r="44" ht="12.75" spans="1:15">
      <c r="A44" s="92">
        <f>RANK(N44,$N$4:$N$79)</f>
        <v>41</v>
      </c>
      <c r="B44" s="93" t="s">
        <v>157</v>
      </c>
      <c r="C44" s="94" t="s">
        <v>158</v>
      </c>
      <c r="D44" s="94" t="s">
        <v>159</v>
      </c>
      <c r="E44" s="95">
        <v>70</v>
      </c>
      <c r="F44" s="94">
        <v>12.5</v>
      </c>
      <c r="G44" s="93" t="s">
        <v>160</v>
      </c>
      <c r="H44" s="93">
        <v>3</v>
      </c>
      <c r="I44" s="95">
        <v>70</v>
      </c>
      <c r="J44" s="94">
        <v>0</v>
      </c>
      <c r="K44" s="94">
        <v>5</v>
      </c>
      <c r="L44" s="95"/>
      <c r="M44" s="94"/>
      <c r="N44" s="99">
        <f t="shared" si="0"/>
        <v>82.1525</v>
      </c>
      <c r="O44" s="101"/>
    </row>
    <row r="45" ht="12.75" spans="1:15">
      <c r="A45" s="92">
        <f>RANK(N45,$N$4:$N$79)</f>
        <v>42</v>
      </c>
      <c r="B45" s="93" t="s">
        <v>137</v>
      </c>
      <c r="C45" s="94" t="s">
        <v>161</v>
      </c>
      <c r="D45" s="94" t="s">
        <v>162</v>
      </c>
      <c r="E45" s="95">
        <v>70</v>
      </c>
      <c r="F45" s="94">
        <v>0.5</v>
      </c>
      <c r="G45" s="93" t="s">
        <v>140</v>
      </c>
      <c r="H45" s="93">
        <v>4</v>
      </c>
      <c r="I45" s="95">
        <v>70</v>
      </c>
      <c r="J45" s="94">
        <v>0</v>
      </c>
      <c r="K45" s="94">
        <v>5</v>
      </c>
      <c r="L45" s="95"/>
      <c r="M45" s="94"/>
      <c r="N45" s="99">
        <f t="shared" si="0"/>
        <v>82.1495</v>
      </c>
      <c r="O45" s="101"/>
    </row>
    <row r="46" ht="12.75" spans="1:15">
      <c r="A46" s="92">
        <f>RANK(N46,$N$4:$N$79)</f>
        <v>43</v>
      </c>
      <c r="B46" s="93" t="s">
        <v>163</v>
      </c>
      <c r="C46" s="95" t="s">
        <v>164</v>
      </c>
      <c r="D46" s="95" t="s">
        <v>165</v>
      </c>
      <c r="E46" s="95">
        <v>70</v>
      </c>
      <c r="F46" s="95">
        <v>4</v>
      </c>
      <c r="G46" s="93" t="s">
        <v>166</v>
      </c>
      <c r="H46" s="93">
        <v>1</v>
      </c>
      <c r="I46" s="95">
        <v>70</v>
      </c>
      <c r="J46" s="94">
        <v>0</v>
      </c>
      <c r="K46" s="95">
        <v>5</v>
      </c>
      <c r="L46" s="95"/>
      <c r="M46" s="95"/>
      <c r="N46" s="99">
        <f t="shared" si="0"/>
        <v>81.6485</v>
      </c>
      <c r="O46" s="100"/>
    </row>
    <row r="47" ht="12.75" spans="1:15">
      <c r="A47" s="92">
        <f>RANK(N47,$N$4:$N$79)</f>
        <v>44</v>
      </c>
      <c r="B47" s="93" t="s">
        <v>167</v>
      </c>
      <c r="C47" s="96" t="s">
        <v>168</v>
      </c>
      <c r="D47" s="96" t="s">
        <v>169</v>
      </c>
      <c r="E47" s="95">
        <v>70</v>
      </c>
      <c r="F47" s="96">
        <v>1</v>
      </c>
      <c r="G47" s="93" t="s">
        <v>170</v>
      </c>
      <c r="H47" s="93">
        <v>2.3</v>
      </c>
      <c r="I47" s="95">
        <v>70</v>
      </c>
      <c r="J47" s="94">
        <v>0</v>
      </c>
      <c r="K47" s="96">
        <v>5</v>
      </c>
      <c r="L47" s="95">
        <v>1.5</v>
      </c>
      <c r="M47" s="96"/>
      <c r="N47" s="99">
        <f t="shared" si="0"/>
        <v>81.4675</v>
      </c>
      <c r="O47" s="100"/>
    </row>
    <row r="48" ht="12.75" spans="1:15">
      <c r="A48" s="92">
        <f>RANK(N48,$N$4:$N$79)</f>
        <v>45</v>
      </c>
      <c r="B48" s="93" t="s">
        <v>141</v>
      </c>
      <c r="C48" s="94" t="s">
        <v>171</v>
      </c>
      <c r="D48" s="94" t="s">
        <v>172</v>
      </c>
      <c r="E48" s="95">
        <v>70</v>
      </c>
      <c r="F48" s="94">
        <v>1.5</v>
      </c>
      <c r="G48" s="93" t="s">
        <v>144</v>
      </c>
      <c r="H48" s="93">
        <v>3.5</v>
      </c>
      <c r="I48" s="95">
        <v>70</v>
      </c>
      <c r="J48" s="94">
        <v>0</v>
      </c>
      <c r="K48" s="94">
        <v>5</v>
      </c>
      <c r="L48" s="95">
        <v>0.5</v>
      </c>
      <c r="M48" s="94"/>
      <c r="N48" s="99">
        <f t="shared" si="0"/>
        <v>81.3765</v>
      </c>
      <c r="O48" s="100"/>
    </row>
    <row r="49" ht="12.75" spans="1:15">
      <c r="A49" s="92">
        <f>RANK(N49,$N$4:$N$79)</f>
        <v>46</v>
      </c>
      <c r="B49" s="93" t="s">
        <v>23</v>
      </c>
      <c r="C49" s="94" t="s">
        <v>173</v>
      </c>
      <c r="D49" s="94" t="s">
        <v>174</v>
      </c>
      <c r="E49" s="95">
        <v>70</v>
      </c>
      <c r="F49" s="94">
        <v>0.5</v>
      </c>
      <c r="G49" s="93" t="s">
        <v>26</v>
      </c>
      <c r="H49" s="93">
        <v>2</v>
      </c>
      <c r="I49" s="95">
        <v>70</v>
      </c>
      <c r="J49" s="94">
        <v>0</v>
      </c>
      <c r="K49" s="94">
        <v>5</v>
      </c>
      <c r="L49" s="95"/>
      <c r="M49" s="94"/>
      <c r="N49" s="99">
        <f t="shared" si="0"/>
        <v>81.2475</v>
      </c>
      <c r="O49" s="100"/>
    </row>
    <row r="50" ht="12.75" spans="1:15">
      <c r="A50" s="92">
        <f>RANK(N50,$N$4:$N$79)</f>
        <v>47</v>
      </c>
      <c r="B50" s="93" t="s">
        <v>107</v>
      </c>
      <c r="C50" s="94" t="s">
        <v>175</v>
      </c>
      <c r="D50" s="94" t="s">
        <v>176</v>
      </c>
      <c r="E50" s="95">
        <v>70</v>
      </c>
      <c r="F50" s="94">
        <v>1</v>
      </c>
      <c r="G50" s="93" t="s">
        <v>110</v>
      </c>
      <c r="H50" s="93">
        <v>4.4</v>
      </c>
      <c r="I50" s="95">
        <v>70</v>
      </c>
      <c r="J50" s="94">
        <v>0</v>
      </c>
      <c r="K50" s="94">
        <v>5</v>
      </c>
      <c r="L50" s="94"/>
      <c r="M50" s="94"/>
      <c r="N50" s="99">
        <f t="shared" si="0"/>
        <v>81.172</v>
      </c>
      <c r="O50" s="101"/>
    </row>
    <row r="51" ht="12.75" spans="1:15">
      <c r="A51" s="92">
        <f>RANK(N51,$N$4:$N$79)</f>
        <v>48</v>
      </c>
      <c r="B51" s="93" t="s">
        <v>177</v>
      </c>
      <c r="C51" s="94" t="s">
        <v>178</v>
      </c>
      <c r="D51" s="94" t="s">
        <v>179</v>
      </c>
      <c r="E51" s="95">
        <v>70</v>
      </c>
      <c r="F51" s="94">
        <v>6.5</v>
      </c>
      <c r="G51" s="93" t="s">
        <v>180</v>
      </c>
      <c r="H51" s="93">
        <v>3</v>
      </c>
      <c r="I51" s="95">
        <v>70</v>
      </c>
      <c r="J51" s="94">
        <v>0</v>
      </c>
      <c r="K51" s="94">
        <v>5</v>
      </c>
      <c r="L51" s="95">
        <v>2</v>
      </c>
      <c r="M51" s="94"/>
      <c r="N51" s="99">
        <f t="shared" si="0"/>
        <v>81.148</v>
      </c>
      <c r="O51" s="100"/>
    </row>
    <row r="52" ht="12.75" spans="1:15">
      <c r="A52" s="92">
        <f>RANK(N52,$N$4:$N$79)</f>
        <v>49</v>
      </c>
      <c r="B52" s="93" t="s">
        <v>181</v>
      </c>
      <c r="C52" s="94" t="s">
        <v>182</v>
      </c>
      <c r="D52" s="109" t="s">
        <v>183</v>
      </c>
      <c r="E52" s="95">
        <v>70</v>
      </c>
      <c r="F52" s="94">
        <v>0</v>
      </c>
      <c r="G52" s="93" t="s">
        <v>184</v>
      </c>
      <c r="H52" s="93">
        <v>5.5</v>
      </c>
      <c r="I52" s="95">
        <v>70</v>
      </c>
      <c r="J52" s="94">
        <v>0</v>
      </c>
      <c r="K52" s="94">
        <v>5</v>
      </c>
      <c r="L52" s="95">
        <v>0</v>
      </c>
      <c r="M52" s="94">
        <v>0.5</v>
      </c>
      <c r="N52" s="99">
        <f t="shared" si="0"/>
        <v>81.1255</v>
      </c>
      <c r="O52" s="100"/>
    </row>
    <row r="53" ht="12.75" spans="1:15">
      <c r="A53" s="92">
        <f>RANK(N53,$N$4:$N$79)</f>
        <v>50</v>
      </c>
      <c r="B53" s="93" t="s">
        <v>185</v>
      </c>
      <c r="C53" s="94" t="s">
        <v>186</v>
      </c>
      <c r="D53" s="94" t="s">
        <v>187</v>
      </c>
      <c r="E53" s="95">
        <v>70</v>
      </c>
      <c r="F53" s="94">
        <v>4.5</v>
      </c>
      <c r="G53" s="93" t="s">
        <v>188</v>
      </c>
      <c r="H53" s="93">
        <v>3.2</v>
      </c>
      <c r="I53" s="95">
        <v>70</v>
      </c>
      <c r="J53" s="94">
        <v>0</v>
      </c>
      <c r="K53" s="94">
        <v>5</v>
      </c>
      <c r="L53" s="95"/>
      <c r="M53" s="94"/>
      <c r="N53" s="99">
        <f t="shared" si="0"/>
        <v>81.111</v>
      </c>
      <c r="O53" s="100"/>
    </row>
    <row r="54" ht="12.75" customHeight="1" spans="1:15">
      <c r="A54" s="92">
        <f>RANK(N54,$N$4:$N$79)</f>
        <v>51</v>
      </c>
      <c r="B54" s="93" t="s">
        <v>107</v>
      </c>
      <c r="C54" s="94" t="s">
        <v>189</v>
      </c>
      <c r="D54" s="94" t="s">
        <v>190</v>
      </c>
      <c r="E54" s="95">
        <v>70</v>
      </c>
      <c r="F54" s="94">
        <v>0.5</v>
      </c>
      <c r="G54" s="93" t="s">
        <v>110</v>
      </c>
      <c r="H54" s="93">
        <v>4.4</v>
      </c>
      <c r="I54" s="95">
        <v>70</v>
      </c>
      <c r="J54" s="94">
        <v>0</v>
      </c>
      <c r="K54" s="94">
        <v>5</v>
      </c>
      <c r="L54" s="95"/>
      <c r="M54" s="94"/>
      <c r="N54" s="99">
        <f t="shared" si="0"/>
        <v>81.022</v>
      </c>
      <c r="O54" s="100"/>
    </row>
    <row r="55" ht="12.75" spans="1:15">
      <c r="A55" s="92">
        <f>RANK(N55,$N$4:$N$79)</f>
        <v>52</v>
      </c>
      <c r="B55" s="93" t="s">
        <v>191</v>
      </c>
      <c r="C55" s="94" t="s">
        <v>192</v>
      </c>
      <c r="D55" s="94" t="s">
        <v>193</v>
      </c>
      <c r="E55" s="95">
        <v>70</v>
      </c>
      <c r="F55" s="94">
        <v>4</v>
      </c>
      <c r="G55" s="93" t="s">
        <v>194</v>
      </c>
      <c r="H55" s="93">
        <v>2</v>
      </c>
      <c r="I55" s="95">
        <v>70</v>
      </c>
      <c r="J55" s="94">
        <v>0</v>
      </c>
      <c r="K55" s="94">
        <v>5</v>
      </c>
      <c r="L55" s="95">
        <v>2</v>
      </c>
      <c r="M55" s="94"/>
      <c r="N55" s="99">
        <f t="shared" si="0"/>
        <v>80.948</v>
      </c>
      <c r="O55" s="100"/>
    </row>
    <row r="56" ht="12.75" spans="1:15">
      <c r="A56" s="92">
        <f>RANK(N56,$N$4:$N$79)</f>
        <v>53</v>
      </c>
      <c r="B56" s="93" t="s">
        <v>195</v>
      </c>
      <c r="C56" s="94" t="s">
        <v>196</v>
      </c>
      <c r="D56" s="94" t="s">
        <v>197</v>
      </c>
      <c r="E56" s="95">
        <v>70</v>
      </c>
      <c r="F56" s="94">
        <v>1.5</v>
      </c>
      <c r="G56" s="93" t="s">
        <v>198</v>
      </c>
      <c r="H56" s="93">
        <v>4.1</v>
      </c>
      <c r="I56" s="95">
        <v>70</v>
      </c>
      <c r="J56" s="94">
        <v>0</v>
      </c>
      <c r="K56" s="94">
        <v>5</v>
      </c>
      <c r="L56" s="95"/>
      <c r="M56" s="102"/>
      <c r="N56" s="99">
        <f t="shared" si="0"/>
        <v>80.607</v>
      </c>
      <c r="O56" s="100"/>
    </row>
    <row r="57" ht="12.75" spans="1:15">
      <c r="A57" s="92">
        <f>RANK(N57,$N$4:$N$79)</f>
        <v>54</v>
      </c>
      <c r="B57" s="93" t="s">
        <v>199</v>
      </c>
      <c r="C57" s="94" t="s">
        <v>200</v>
      </c>
      <c r="D57" s="94" t="s">
        <v>201</v>
      </c>
      <c r="E57" s="95">
        <v>70</v>
      </c>
      <c r="F57" s="94"/>
      <c r="G57" s="93" t="s">
        <v>202</v>
      </c>
      <c r="H57" s="93">
        <v>2.6</v>
      </c>
      <c r="I57" s="95">
        <v>70</v>
      </c>
      <c r="J57" s="94">
        <v>0</v>
      </c>
      <c r="K57" s="94">
        <v>5</v>
      </c>
      <c r="L57" s="95"/>
      <c r="M57" s="94"/>
      <c r="N57" s="99">
        <f t="shared" si="0"/>
        <v>80.531</v>
      </c>
      <c r="O57" s="100"/>
    </row>
    <row r="58" ht="12.75" spans="1:15">
      <c r="A58" s="92">
        <f>RANK(N58,$N$4:$N$79)</f>
        <v>55</v>
      </c>
      <c r="B58" s="93" t="s">
        <v>203</v>
      </c>
      <c r="C58" s="94" t="s">
        <v>204</v>
      </c>
      <c r="D58" s="94" t="s">
        <v>205</v>
      </c>
      <c r="E58" s="95">
        <v>70</v>
      </c>
      <c r="F58" s="94">
        <v>4</v>
      </c>
      <c r="G58" s="93" t="s">
        <v>206</v>
      </c>
      <c r="H58" s="93">
        <v>2.2</v>
      </c>
      <c r="I58" s="95">
        <v>70</v>
      </c>
      <c r="J58" s="94">
        <v>0</v>
      </c>
      <c r="K58" s="94">
        <v>5</v>
      </c>
      <c r="L58" s="95"/>
      <c r="M58" s="94"/>
      <c r="N58" s="99">
        <f t="shared" si="0"/>
        <v>80.51</v>
      </c>
      <c r="O58" s="100"/>
    </row>
    <row r="59" ht="12.75" spans="1:15">
      <c r="A59" s="92">
        <f>RANK(N59,$N$4:$N$79)</f>
        <v>56</v>
      </c>
      <c r="B59" s="93" t="s">
        <v>119</v>
      </c>
      <c r="C59" s="96" t="s">
        <v>207</v>
      </c>
      <c r="D59" s="96" t="s">
        <v>208</v>
      </c>
      <c r="E59" s="95">
        <v>70</v>
      </c>
      <c r="F59" s="96"/>
      <c r="G59" s="93" t="s">
        <v>122</v>
      </c>
      <c r="H59" s="93">
        <v>4.2</v>
      </c>
      <c r="I59" s="95">
        <v>70</v>
      </c>
      <c r="J59" s="94">
        <v>0</v>
      </c>
      <c r="K59" s="96">
        <v>5</v>
      </c>
      <c r="L59" s="95"/>
      <c r="M59" s="96"/>
      <c r="N59" s="99">
        <f t="shared" si="0"/>
        <v>80.2615</v>
      </c>
      <c r="O59" s="104"/>
    </row>
    <row r="60" ht="12.75" spans="1:15">
      <c r="A60" s="92">
        <f>RANK(N60,$N$4:$N$79)</f>
        <v>57</v>
      </c>
      <c r="B60" s="93" t="s">
        <v>209</v>
      </c>
      <c r="C60" s="94" t="s">
        <v>210</v>
      </c>
      <c r="D60" s="94" t="s">
        <v>211</v>
      </c>
      <c r="E60" s="95">
        <v>70</v>
      </c>
      <c r="F60" s="94">
        <v>0.5</v>
      </c>
      <c r="G60" s="93" t="s">
        <v>212</v>
      </c>
      <c r="H60" s="93">
        <v>4.1</v>
      </c>
      <c r="I60" s="95">
        <v>70</v>
      </c>
      <c r="J60" s="94">
        <v>0</v>
      </c>
      <c r="K60" s="94">
        <v>5</v>
      </c>
      <c r="L60" s="95"/>
      <c r="M60" s="94"/>
      <c r="N60" s="99">
        <f t="shared" si="0"/>
        <v>80.2025</v>
      </c>
      <c r="O60" s="101"/>
    </row>
    <row r="61" ht="12.75" spans="1:15">
      <c r="A61" s="92">
        <f>RANK(N61,$N$4:$N$79)</f>
        <v>58</v>
      </c>
      <c r="B61" s="93" t="s">
        <v>141</v>
      </c>
      <c r="C61" s="94" t="s">
        <v>213</v>
      </c>
      <c r="D61" s="94" t="s">
        <v>214</v>
      </c>
      <c r="E61" s="95">
        <v>70</v>
      </c>
      <c r="F61" s="94">
        <v>0</v>
      </c>
      <c r="G61" s="93" t="s">
        <v>144</v>
      </c>
      <c r="H61" s="93">
        <v>1.5</v>
      </c>
      <c r="I61" s="95">
        <v>70</v>
      </c>
      <c r="J61" s="94">
        <v>8</v>
      </c>
      <c r="K61" s="94">
        <v>5</v>
      </c>
      <c r="L61" s="95"/>
      <c r="M61" s="94"/>
      <c r="N61" s="99">
        <f t="shared" si="0"/>
        <v>80.1265</v>
      </c>
      <c r="O61" s="103" t="s">
        <v>215</v>
      </c>
    </row>
    <row r="62" ht="12.75" spans="1:15">
      <c r="A62" s="92">
        <f>RANK(N62,$N$4:$N$79)</f>
        <v>59</v>
      </c>
      <c r="B62" s="93" t="s">
        <v>107</v>
      </c>
      <c r="C62" s="94" t="s">
        <v>216</v>
      </c>
      <c r="D62" s="94" t="s">
        <v>217</v>
      </c>
      <c r="E62" s="95">
        <v>70</v>
      </c>
      <c r="F62" s="94">
        <v>1.5</v>
      </c>
      <c r="G62" s="93" t="s">
        <v>110</v>
      </c>
      <c r="H62" s="93">
        <v>2.2</v>
      </c>
      <c r="I62" s="95">
        <v>70</v>
      </c>
      <c r="J62" s="94">
        <v>0</v>
      </c>
      <c r="K62" s="94">
        <v>5</v>
      </c>
      <c r="L62" s="95"/>
      <c r="M62" s="94"/>
      <c r="N62" s="99">
        <f t="shared" si="0"/>
        <v>80.112</v>
      </c>
      <c r="O62" s="103"/>
    </row>
    <row r="63" ht="12.75" spans="1:15">
      <c r="A63" s="92">
        <f>RANK(N63,$N$4:$N$79)</f>
        <v>60</v>
      </c>
      <c r="B63" s="93" t="s">
        <v>218</v>
      </c>
      <c r="C63" s="94" t="s">
        <v>219</v>
      </c>
      <c r="D63" s="94" t="s">
        <v>220</v>
      </c>
      <c r="E63" s="95">
        <v>70</v>
      </c>
      <c r="F63" s="94">
        <v>1.5</v>
      </c>
      <c r="G63" s="93" t="s">
        <v>221</v>
      </c>
      <c r="H63" s="93">
        <v>3.1</v>
      </c>
      <c r="I63" s="95">
        <v>70</v>
      </c>
      <c r="J63" s="94">
        <v>0</v>
      </c>
      <c r="K63" s="94">
        <v>5</v>
      </c>
      <c r="L63" s="94"/>
      <c r="M63" s="94"/>
      <c r="N63" s="99">
        <f t="shared" si="0"/>
        <v>79.903</v>
      </c>
      <c r="O63" s="100"/>
    </row>
    <row r="64" ht="12.75" spans="1:15">
      <c r="A64" s="92">
        <f>RANK(N64,$N$4:$N$79)</f>
        <v>61</v>
      </c>
      <c r="B64" s="93" t="s">
        <v>203</v>
      </c>
      <c r="C64" s="94" t="s">
        <v>222</v>
      </c>
      <c r="D64" s="94" t="s">
        <v>223</v>
      </c>
      <c r="E64" s="95">
        <v>70</v>
      </c>
      <c r="F64" s="94">
        <v>1.5</v>
      </c>
      <c r="G64" s="93" t="s">
        <v>206</v>
      </c>
      <c r="H64" s="93">
        <v>2.4</v>
      </c>
      <c r="I64" s="95">
        <v>70</v>
      </c>
      <c r="J64" s="94">
        <v>0</v>
      </c>
      <c r="K64" s="94">
        <v>5</v>
      </c>
      <c r="L64" s="95"/>
      <c r="M64" s="94"/>
      <c r="N64" s="99">
        <f t="shared" si="0"/>
        <v>79.87</v>
      </c>
      <c r="O64" s="103"/>
    </row>
    <row r="65" ht="12.75" spans="1:15">
      <c r="A65" s="92">
        <f>RANK(N65,$N$4:$N$79)</f>
        <v>62</v>
      </c>
      <c r="B65" s="93" t="s">
        <v>224</v>
      </c>
      <c r="C65" s="94" t="s">
        <v>225</v>
      </c>
      <c r="D65" s="94" t="s">
        <v>226</v>
      </c>
      <c r="E65" s="95">
        <v>70</v>
      </c>
      <c r="F65" s="94">
        <v>3.5</v>
      </c>
      <c r="G65" s="93" t="s">
        <v>227</v>
      </c>
      <c r="H65" s="93">
        <v>2</v>
      </c>
      <c r="I65" s="95">
        <v>70</v>
      </c>
      <c r="J65" s="94">
        <v>0</v>
      </c>
      <c r="K65" s="94">
        <v>5</v>
      </c>
      <c r="L65" s="95"/>
      <c r="M65" s="94"/>
      <c r="N65" s="99">
        <f t="shared" si="0"/>
        <v>79.8485</v>
      </c>
      <c r="O65" s="103"/>
    </row>
    <row r="66" ht="12.75" spans="1:15">
      <c r="A66" s="92">
        <f>RANK(N66,$N$4:$N$79)</f>
        <v>63</v>
      </c>
      <c r="B66" s="93" t="s">
        <v>228</v>
      </c>
      <c r="C66" s="94" t="s">
        <v>229</v>
      </c>
      <c r="D66" s="94" t="s">
        <v>230</v>
      </c>
      <c r="E66" s="95">
        <v>70</v>
      </c>
      <c r="F66" s="94">
        <v>1.5</v>
      </c>
      <c r="G66" s="93" t="s">
        <v>231</v>
      </c>
      <c r="H66" s="93">
        <v>4</v>
      </c>
      <c r="I66" s="95">
        <v>70</v>
      </c>
      <c r="J66" s="94">
        <v>0</v>
      </c>
      <c r="K66" s="94">
        <v>5</v>
      </c>
      <c r="L66" s="95"/>
      <c r="M66" s="94"/>
      <c r="N66" s="99">
        <f t="shared" si="0"/>
        <v>79.65</v>
      </c>
      <c r="O66" s="104"/>
    </row>
    <row r="67" ht="12.75" spans="1:15">
      <c r="A67" s="92">
        <f>RANK(N67,$N$4:$N$79)</f>
        <v>64</v>
      </c>
      <c r="B67" s="93" t="s">
        <v>232</v>
      </c>
      <c r="C67" s="94" t="s">
        <v>233</v>
      </c>
      <c r="D67" s="94" t="s">
        <v>234</v>
      </c>
      <c r="E67" s="95">
        <v>70</v>
      </c>
      <c r="F67" s="94"/>
      <c r="G67" s="93" t="s">
        <v>235</v>
      </c>
      <c r="H67" s="93">
        <v>2.3</v>
      </c>
      <c r="I67" s="95">
        <v>70</v>
      </c>
      <c r="J67" s="94">
        <v>0</v>
      </c>
      <c r="K67" s="94">
        <v>5</v>
      </c>
      <c r="L67" s="95"/>
      <c r="M67" s="94"/>
      <c r="N67" s="99">
        <f t="shared" si="0"/>
        <v>79.6125</v>
      </c>
      <c r="O67" s="103"/>
    </row>
    <row r="68" ht="12.75" spans="1:15">
      <c r="A68" s="92">
        <f>RANK(N68,$N$4:$N$79)</f>
        <v>65</v>
      </c>
      <c r="B68" s="93" t="s">
        <v>181</v>
      </c>
      <c r="C68" s="94" t="s">
        <v>236</v>
      </c>
      <c r="D68" s="94" t="s">
        <v>237</v>
      </c>
      <c r="E68" s="95">
        <v>70</v>
      </c>
      <c r="F68" s="94">
        <v>0.5</v>
      </c>
      <c r="G68" s="93" t="s">
        <v>184</v>
      </c>
      <c r="H68" s="93">
        <v>1.5</v>
      </c>
      <c r="I68" s="95">
        <v>70</v>
      </c>
      <c r="J68" s="94">
        <v>0</v>
      </c>
      <c r="K68" s="94">
        <v>5</v>
      </c>
      <c r="L68" s="95"/>
      <c r="M68" s="94"/>
      <c r="N68" s="99">
        <f t="shared" ref="N68:N79" si="1">(E68+F68)*30%+(G68+H68)*55%+(I68+J68)*10%+K68+L68-M68</f>
        <v>79.5755</v>
      </c>
      <c r="O68" s="100"/>
    </row>
    <row r="69" ht="12.75" spans="1:15">
      <c r="A69" s="92">
        <f>RANK(N69,$N$4:$N$79)</f>
        <v>66</v>
      </c>
      <c r="B69" s="93" t="s">
        <v>238</v>
      </c>
      <c r="C69" s="94" t="s">
        <v>239</v>
      </c>
      <c r="D69" s="94" t="s">
        <v>240</v>
      </c>
      <c r="E69" s="95">
        <v>70</v>
      </c>
      <c r="F69" s="94">
        <v>5</v>
      </c>
      <c r="G69" s="93" t="s">
        <v>241</v>
      </c>
      <c r="H69" s="93">
        <v>2</v>
      </c>
      <c r="I69" s="95">
        <v>70</v>
      </c>
      <c r="J69" s="94">
        <v>0</v>
      </c>
      <c r="K69" s="94">
        <v>5</v>
      </c>
      <c r="L69" s="95">
        <v>2</v>
      </c>
      <c r="M69" s="94"/>
      <c r="N69" s="99">
        <f t="shared" si="1"/>
        <v>79.499</v>
      </c>
      <c r="O69" s="103"/>
    </row>
    <row r="70" ht="12.75" spans="1:15">
      <c r="A70" s="92">
        <f>RANK(N70,$N$4:$N$79)</f>
        <v>67</v>
      </c>
      <c r="B70" s="93" t="s">
        <v>242</v>
      </c>
      <c r="C70" s="95" t="s">
        <v>243</v>
      </c>
      <c r="D70" s="95" t="s">
        <v>244</v>
      </c>
      <c r="E70" s="95">
        <v>70</v>
      </c>
      <c r="F70" s="95">
        <v>6</v>
      </c>
      <c r="G70" s="93" t="s">
        <v>245</v>
      </c>
      <c r="H70" s="93">
        <v>4</v>
      </c>
      <c r="I70" s="95">
        <v>70</v>
      </c>
      <c r="J70" s="94">
        <v>0</v>
      </c>
      <c r="K70" s="95">
        <v>5</v>
      </c>
      <c r="L70" s="95"/>
      <c r="M70" s="95"/>
      <c r="N70" s="99">
        <f t="shared" si="1"/>
        <v>79.35</v>
      </c>
      <c r="O70" s="103"/>
    </row>
    <row r="71" ht="12.75" spans="1:15">
      <c r="A71" s="92">
        <f>RANK(N71,$N$4:$N$79)</f>
        <v>68</v>
      </c>
      <c r="B71" s="93" t="s">
        <v>246</v>
      </c>
      <c r="C71" s="94" t="s">
        <v>247</v>
      </c>
      <c r="D71" s="94" t="s">
        <v>248</v>
      </c>
      <c r="E71" s="95">
        <v>70</v>
      </c>
      <c r="F71" s="94">
        <v>1.5</v>
      </c>
      <c r="G71" s="93" t="s">
        <v>249</v>
      </c>
      <c r="H71" s="93">
        <v>2</v>
      </c>
      <c r="I71" s="95">
        <v>70</v>
      </c>
      <c r="J71" s="94">
        <v>0</v>
      </c>
      <c r="K71" s="94">
        <v>5</v>
      </c>
      <c r="L71" s="95"/>
      <c r="M71" s="94"/>
      <c r="N71" s="99">
        <f t="shared" si="1"/>
        <v>78.8525</v>
      </c>
      <c r="O71" s="103"/>
    </row>
    <row r="72" ht="12.75" spans="1:15">
      <c r="A72" s="92">
        <f>RANK(N72,$N$4:$N$79)</f>
        <v>69</v>
      </c>
      <c r="B72" s="93" t="s">
        <v>250</v>
      </c>
      <c r="C72" s="94" t="s">
        <v>251</v>
      </c>
      <c r="D72" s="94" t="s">
        <v>252</v>
      </c>
      <c r="E72" s="95">
        <v>70</v>
      </c>
      <c r="F72" s="94">
        <v>0</v>
      </c>
      <c r="G72" s="93" t="s">
        <v>253</v>
      </c>
      <c r="H72" s="93">
        <v>1</v>
      </c>
      <c r="I72" s="95">
        <v>70</v>
      </c>
      <c r="J72" s="94">
        <v>0</v>
      </c>
      <c r="K72" s="94">
        <v>5</v>
      </c>
      <c r="L72" s="95">
        <v>0.5</v>
      </c>
      <c r="M72" s="94">
        <v>0.5</v>
      </c>
      <c r="N72" s="99">
        <f t="shared" si="1"/>
        <v>78.199</v>
      </c>
      <c r="O72" s="103"/>
    </row>
    <row r="73" ht="12.75" spans="1:15">
      <c r="A73" s="92">
        <f>RANK(N73,$N$4:$N$79)</f>
        <v>70</v>
      </c>
      <c r="B73" s="93" t="s">
        <v>254</v>
      </c>
      <c r="C73" s="94" t="s">
        <v>255</v>
      </c>
      <c r="D73" s="94" t="s">
        <v>256</v>
      </c>
      <c r="E73" s="95">
        <v>70</v>
      </c>
      <c r="F73" s="94">
        <v>3</v>
      </c>
      <c r="G73" s="93" t="s">
        <v>257</v>
      </c>
      <c r="H73" s="93">
        <v>1</v>
      </c>
      <c r="I73" s="95">
        <v>70</v>
      </c>
      <c r="J73" s="94">
        <v>0</v>
      </c>
      <c r="K73" s="94">
        <v>5</v>
      </c>
      <c r="L73" s="95"/>
      <c r="M73" s="94"/>
      <c r="N73" s="99">
        <f t="shared" si="1"/>
        <v>78.0485</v>
      </c>
      <c r="O73" s="103"/>
    </row>
    <row r="74" ht="12.75" spans="1:15">
      <c r="A74" s="92">
        <f>RANK(N74,$N$4:$N$79)</f>
        <v>71</v>
      </c>
      <c r="B74" s="93" t="s">
        <v>246</v>
      </c>
      <c r="C74" s="94" t="s">
        <v>258</v>
      </c>
      <c r="D74" s="94">
        <v>20165015002</v>
      </c>
      <c r="E74" s="95">
        <v>70</v>
      </c>
      <c r="F74" s="94">
        <v>0.5</v>
      </c>
      <c r="G74" s="93" t="s">
        <v>249</v>
      </c>
      <c r="H74" s="93"/>
      <c r="I74" s="95">
        <v>70</v>
      </c>
      <c r="J74" s="94">
        <v>0</v>
      </c>
      <c r="K74" s="94">
        <v>5</v>
      </c>
      <c r="L74" s="95">
        <v>0.5</v>
      </c>
      <c r="M74" s="94"/>
      <c r="N74" s="99">
        <f t="shared" si="1"/>
        <v>77.9525</v>
      </c>
      <c r="O74" s="104"/>
    </row>
    <row r="75" ht="12.75" spans="1:15">
      <c r="A75" s="92">
        <f>RANK(N75,$N$4:$N$79)</f>
        <v>72</v>
      </c>
      <c r="B75" s="93" t="s">
        <v>259</v>
      </c>
      <c r="C75" s="96" t="s">
        <v>260</v>
      </c>
      <c r="D75" s="96" t="s">
        <v>261</v>
      </c>
      <c r="E75" s="95">
        <v>70</v>
      </c>
      <c r="F75" s="96"/>
      <c r="G75" s="93" t="s">
        <v>262</v>
      </c>
      <c r="H75" s="93">
        <v>3</v>
      </c>
      <c r="I75" s="95">
        <v>70</v>
      </c>
      <c r="J75" s="94">
        <v>0</v>
      </c>
      <c r="K75" s="96">
        <v>5</v>
      </c>
      <c r="L75" s="94"/>
      <c r="M75" s="96"/>
      <c r="N75" s="99">
        <f t="shared" si="1"/>
        <v>77.649</v>
      </c>
      <c r="O75" s="104"/>
    </row>
    <row r="76" ht="12.75" spans="1:15">
      <c r="A76" s="92">
        <f>RANK(N76,$N$4:$N$79)</f>
        <v>73</v>
      </c>
      <c r="B76" s="93" t="s">
        <v>263</v>
      </c>
      <c r="C76" s="94" t="s">
        <v>264</v>
      </c>
      <c r="D76" s="107" t="s">
        <v>265</v>
      </c>
      <c r="E76" s="95">
        <v>70</v>
      </c>
      <c r="F76" s="94">
        <v>0.5</v>
      </c>
      <c r="G76" s="93" t="s">
        <v>266</v>
      </c>
      <c r="H76" s="93"/>
      <c r="I76" s="95">
        <v>70</v>
      </c>
      <c r="J76" s="94">
        <v>0</v>
      </c>
      <c r="K76" s="94">
        <v>5</v>
      </c>
      <c r="L76" s="94"/>
      <c r="M76" s="94"/>
      <c r="N76" s="99">
        <f t="shared" si="1"/>
        <v>76.05</v>
      </c>
      <c r="O76" s="104"/>
    </row>
    <row r="77" ht="12.75" spans="1:15">
      <c r="A77" s="92">
        <f>RANK(N77,$N$4:$N$79)</f>
        <v>74</v>
      </c>
      <c r="B77" s="93" t="s">
        <v>267</v>
      </c>
      <c r="C77" s="94" t="s">
        <v>268</v>
      </c>
      <c r="D77" s="94" t="s">
        <v>269</v>
      </c>
      <c r="E77" s="95">
        <v>70</v>
      </c>
      <c r="F77" s="94"/>
      <c r="G77" s="93" t="s">
        <v>270</v>
      </c>
      <c r="H77" s="93"/>
      <c r="I77" s="95">
        <v>70</v>
      </c>
      <c r="J77" s="94">
        <v>0</v>
      </c>
      <c r="K77" s="94">
        <v>5</v>
      </c>
      <c r="L77" s="95"/>
      <c r="M77" s="94"/>
      <c r="N77" s="99">
        <f t="shared" si="1"/>
        <v>75.702</v>
      </c>
      <c r="O77" s="103"/>
    </row>
    <row r="78" ht="12.75" spans="1:15">
      <c r="A78" s="92">
        <f>RANK(N78,$N$4:$N$79)</f>
        <v>75</v>
      </c>
      <c r="B78" s="93" t="s">
        <v>271</v>
      </c>
      <c r="C78" s="94" t="s">
        <v>272</v>
      </c>
      <c r="D78" s="107" t="s">
        <v>273</v>
      </c>
      <c r="E78" s="95">
        <v>70</v>
      </c>
      <c r="F78" s="94">
        <v>0.5</v>
      </c>
      <c r="G78" s="93" t="s">
        <v>274</v>
      </c>
      <c r="H78" s="93"/>
      <c r="I78" s="95">
        <v>70</v>
      </c>
      <c r="J78" s="94">
        <v>0</v>
      </c>
      <c r="K78" s="94">
        <v>5</v>
      </c>
      <c r="L78" s="94">
        <v>0.5</v>
      </c>
      <c r="M78" s="94"/>
      <c r="N78" s="99">
        <f t="shared" si="1"/>
        <v>75.4005</v>
      </c>
      <c r="O78" s="104"/>
    </row>
    <row r="79" ht="12.75" spans="1:15">
      <c r="A79" s="92">
        <f>RANK(N79,$N$4:$N$79)</f>
        <v>76</v>
      </c>
      <c r="B79" s="93" t="s">
        <v>275</v>
      </c>
      <c r="C79" s="94" t="s">
        <v>276</v>
      </c>
      <c r="D79" s="94" t="s">
        <v>277</v>
      </c>
      <c r="E79" s="95">
        <v>70</v>
      </c>
      <c r="F79" s="94"/>
      <c r="G79" s="93" t="s">
        <v>278</v>
      </c>
      <c r="H79" s="93"/>
      <c r="I79" s="95">
        <v>70</v>
      </c>
      <c r="J79" s="94">
        <v>0</v>
      </c>
      <c r="K79" s="94">
        <v>5</v>
      </c>
      <c r="L79" s="94">
        <v>0</v>
      </c>
      <c r="M79" s="94"/>
      <c r="N79" s="99">
        <f t="shared" si="1"/>
        <v>72.5505</v>
      </c>
      <c r="O79" s="104"/>
    </row>
    <row r="80" ht="12.75" spans="1:2">
      <c r="A80" s="105"/>
      <c r="B80" s="106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</sheetData>
  <sortState ref="A4:O79">
    <sortCondition ref="A4"/>
  </sortState>
  <mergeCells count="12">
    <mergeCell ref="A1:N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  <mergeCell ref="N2:N3"/>
  </mergeCells>
  <pageMargins left="0.709027777777778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40" workbookViewId="0">
      <selection activeCell="K43" sqref="K43"/>
    </sheetView>
  </sheetViews>
  <sheetFormatPr defaultColWidth="9" defaultRowHeight="14.25"/>
  <cols>
    <col min="1" max="1" width="10.5" style="50" customWidth="1"/>
    <col min="2" max="2" width="9.08333333333333" style="51" customWidth="1"/>
    <col min="3" max="3" width="7.58333333333333" style="50" customWidth="1"/>
    <col min="4" max="4" width="13.0833333333333" style="50" customWidth="1"/>
    <col min="5" max="5" width="34" style="50" customWidth="1"/>
    <col min="6" max="6" width="6" style="50" customWidth="1"/>
    <col min="7" max="8" width="33.75" style="50" customWidth="1"/>
    <col min="9" max="9" width="24.0833333333333" style="52" customWidth="1"/>
    <col min="10" max="11" width="6" style="50" customWidth="1"/>
    <col min="12" max="12" width="11.3333333333333" style="50" customWidth="1"/>
    <col min="13" max="13" width="6" style="50" customWidth="1"/>
    <col min="14" max="16381" width="9" style="50"/>
    <col min="16383" max="16384" width="9" style="50"/>
  </cols>
  <sheetData>
    <row r="1" customFormat="1" spans="1:13">
      <c r="A1" s="53" t="s">
        <v>279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customFormat="1" spans="1:13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/>
      <c r="G2" s="53" t="s">
        <v>6</v>
      </c>
      <c r="H2" s="53"/>
      <c r="I2" s="53" t="s">
        <v>7</v>
      </c>
      <c r="J2" s="53"/>
      <c r="K2" s="53" t="s">
        <v>280</v>
      </c>
      <c r="L2" s="53" t="s">
        <v>281</v>
      </c>
      <c r="M2" s="53"/>
    </row>
    <row r="3" customFormat="1" ht="27" spans="1:13">
      <c r="A3" s="53"/>
      <c r="B3" s="53"/>
      <c r="C3" s="53"/>
      <c r="D3" s="53"/>
      <c r="E3" s="53" t="s">
        <v>282</v>
      </c>
      <c r="F3" s="53" t="s">
        <v>13</v>
      </c>
      <c r="G3" s="54" t="s">
        <v>282</v>
      </c>
      <c r="H3" s="53" t="s">
        <v>13</v>
      </c>
      <c r="I3" s="53" t="s">
        <v>282</v>
      </c>
      <c r="J3" s="53" t="s">
        <v>13</v>
      </c>
      <c r="K3" s="53"/>
      <c r="L3" s="53" t="s">
        <v>283</v>
      </c>
      <c r="M3" s="53" t="s">
        <v>284</v>
      </c>
    </row>
    <row r="4" s="49" customFormat="1" ht="186" customHeight="1" spans="1:13">
      <c r="A4" s="55">
        <v>1</v>
      </c>
      <c r="B4" s="56" t="s">
        <v>15</v>
      </c>
      <c r="C4" s="14" t="s">
        <v>16</v>
      </c>
      <c r="D4" s="14" t="s">
        <v>17</v>
      </c>
      <c r="E4" s="57" t="s">
        <v>285</v>
      </c>
      <c r="F4" s="58">
        <v>13.5</v>
      </c>
      <c r="G4" s="58"/>
      <c r="H4" s="59">
        <v>2.8</v>
      </c>
      <c r="I4" s="39"/>
      <c r="J4" s="58">
        <v>0</v>
      </c>
      <c r="K4" s="72">
        <v>2</v>
      </c>
      <c r="M4" s="58"/>
    </row>
    <row r="5" s="49" customFormat="1" ht="81" customHeight="1" spans="1:13">
      <c r="A5" s="55">
        <v>2</v>
      </c>
      <c r="B5" s="56" t="s">
        <v>19</v>
      </c>
      <c r="C5" s="28" t="s">
        <v>20</v>
      </c>
      <c r="D5" s="28" t="s">
        <v>21</v>
      </c>
      <c r="E5" s="60" t="s">
        <v>286</v>
      </c>
      <c r="F5" s="61">
        <v>1</v>
      </c>
      <c r="G5" s="62" t="s">
        <v>287</v>
      </c>
      <c r="H5" s="59">
        <v>7</v>
      </c>
      <c r="I5" s="73"/>
      <c r="J5" s="58">
        <v>0</v>
      </c>
      <c r="K5" s="72">
        <v>1</v>
      </c>
      <c r="M5" s="58"/>
    </row>
    <row r="6" s="49" customFormat="1" ht="93" customHeight="1" spans="1:13">
      <c r="A6" s="55">
        <v>3</v>
      </c>
      <c r="B6" s="56" t="s">
        <v>57</v>
      </c>
      <c r="C6" s="14" t="s">
        <v>24</v>
      </c>
      <c r="D6" s="14" t="s">
        <v>25</v>
      </c>
      <c r="E6" s="57" t="s">
        <v>288</v>
      </c>
      <c r="F6" s="58">
        <v>5</v>
      </c>
      <c r="G6" s="63" t="s">
        <v>289</v>
      </c>
      <c r="H6" s="59">
        <v>7</v>
      </c>
      <c r="I6" s="74"/>
      <c r="J6" s="58">
        <v>0</v>
      </c>
      <c r="K6" s="75">
        <v>2</v>
      </c>
      <c r="M6" s="58"/>
    </row>
    <row r="7" s="49" customFormat="1" ht="148" customHeight="1" spans="1:13">
      <c r="A7" s="55">
        <v>4</v>
      </c>
      <c r="B7" s="56" t="s">
        <v>290</v>
      </c>
      <c r="C7" s="14" t="s">
        <v>28</v>
      </c>
      <c r="D7" s="14" t="s">
        <v>29</v>
      </c>
      <c r="E7" s="57" t="s">
        <v>291</v>
      </c>
      <c r="F7" s="58">
        <v>6.5</v>
      </c>
      <c r="G7" s="63" t="s">
        <v>292</v>
      </c>
      <c r="H7" s="59">
        <v>5.8</v>
      </c>
      <c r="I7" s="73"/>
      <c r="J7" s="58">
        <v>0</v>
      </c>
      <c r="K7" s="72">
        <v>2</v>
      </c>
      <c r="M7" s="58"/>
    </row>
    <row r="8" s="49" customFormat="1" ht="159" customHeight="1" spans="1:13">
      <c r="A8" s="55">
        <v>5</v>
      </c>
      <c r="B8" s="56" t="s">
        <v>290</v>
      </c>
      <c r="C8" s="14" t="s">
        <v>32</v>
      </c>
      <c r="D8" s="14" t="s">
        <v>33</v>
      </c>
      <c r="E8" s="57" t="s">
        <v>293</v>
      </c>
      <c r="F8" s="58">
        <v>9</v>
      </c>
      <c r="G8" s="63" t="s">
        <v>294</v>
      </c>
      <c r="H8" s="59">
        <v>5.7</v>
      </c>
      <c r="I8" s="73" t="s">
        <v>295</v>
      </c>
      <c r="J8" s="58">
        <v>0</v>
      </c>
      <c r="K8" s="72">
        <v>1.5</v>
      </c>
      <c r="M8" s="58"/>
    </row>
    <row r="9" s="49" customFormat="1" ht="138" customHeight="1" spans="1:13">
      <c r="A9" s="55">
        <v>6</v>
      </c>
      <c r="B9" s="56" t="s">
        <v>47</v>
      </c>
      <c r="C9" s="14" t="s">
        <v>36</v>
      </c>
      <c r="D9" s="14" t="s">
        <v>37</v>
      </c>
      <c r="E9" s="57" t="s">
        <v>296</v>
      </c>
      <c r="F9" s="58">
        <v>5.5</v>
      </c>
      <c r="G9" s="58" t="s">
        <v>297</v>
      </c>
      <c r="H9" s="59">
        <v>4.4</v>
      </c>
      <c r="I9" s="73"/>
      <c r="J9" s="58">
        <v>0</v>
      </c>
      <c r="K9" s="72">
        <v>1.5</v>
      </c>
      <c r="M9" s="58"/>
    </row>
    <row r="10" s="49" customFormat="1" ht="71" customHeight="1" spans="1:13">
      <c r="A10" s="55">
        <v>7</v>
      </c>
      <c r="B10" s="56" t="s">
        <v>163</v>
      </c>
      <c r="C10" s="14" t="s">
        <v>40</v>
      </c>
      <c r="D10" s="14" t="s">
        <v>41</v>
      </c>
      <c r="E10" s="57" t="s">
        <v>298</v>
      </c>
      <c r="F10" s="58">
        <v>8</v>
      </c>
      <c r="G10" s="63" t="s">
        <v>299</v>
      </c>
      <c r="H10" s="59">
        <v>3.9</v>
      </c>
      <c r="I10" s="76"/>
      <c r="J10" s="58">
        <v>0</v>
      </c>
      <c r="K10" s="72">
        <v>2</v>
      </c>
      <c r="M10" s="58"/>
    </row>
    <row r="11" s="49" customFormat="1" ht="110" customHeight="1" spans="1:13">
      <c r="A11" s="55">
        <v>8</v>
      </c>
      <c r="B11" s="56" t="s">
        <v>290</v>
      </c>
      <c r="C11" s="14" t="s">
        <v>44</v>
      </c>
      <c r="D11" s="14" t="s">
        <v>45</v>
      </c>
      <c r="E11" s="57" t="s">
        <v>300</v>
      </c>
      <c r="F11" s="58">
        <v>8.5</v>
      </c>
      <c r="G11" s="63" t="s">
        <v>301</v>
      </c>
      <c r="H11" s="59">
        <v>5.9</v>
      </c>
      <c r="I11" s="73"/>
      <c r="J11" s="58">
        <v>0</v>
      </c>
      <c r="K11" s="72">
        <v>0.5</v>
      </c>
      <c r="M11" s="58"/>
    </row>
    <row r="12" s="49" customFormat="1" ht="110" customHeight="1" spans="1:13">
      <c r="A12" s="55">
        <v>9</v>
      </c>
      <c r="B12" s="56" t="s">
        <v>47</v>
      </c>
      <c r="C12" s="14" t="s">
        <v>48</v>
      </c>
      <c r="D12" s="14" t="s">
        <v>49</v>
      </c>
      <c r="E12" s="57" t="s">
        <v>302</v>
      </c>
      <c r="F12" s="58">
        <v>1.5</v>
      </c>
      <c r="G12" s="63" t="s">
        <v>303</v>
      </c>
      <c r="H12" s="59">
        <v>8.6</v>
      </c>
      <c r="I12" s="39"/>
      <c r="J12" s="58">
        <v>0</v>
      </c>
      <c r="K12" s="72"/>
      <c r="L12" s="49" t="s">
        <v>304</v>
      </c>
      <c r="M12" s="58">
        <v>0.5</v>
      </c>
    </row>
    <row r="13" s="49" customFormat="1" ht="59" customHeight="1" spans="1:13">
      <c r="A13" s="55">
        <v>10</v>
      </c>
      <c r="B13" s="56" t="s">
        <v>107</v>
      </c>
      <c r="C13" s="14" t="s">
        <v>52</v>
      </c>
      <c r="D13" s="14" t="s">
        <v>53</v>
      </c>
      <c r="E13" s="57" t="s">
        <v>305</v>
      </c>
      <c r="F13" s="58">
        <v>8</v>
      </c>
      <c r="G13" s="63" t="s">
        <v>306</v>
      </c>
      <c r="H13" s="59">
        <v>5.3</v>
      </c>
      <c r="I13" s="76"/>
      <c r="J13" s="58">
        <v>0</v>
      </c>
      <c r="K13" s="72">
        <v>2</v>
      </c>
      <c r="M13" s="58"/>
    </row>
    <row r="14" s="49" customFormat="1" ht="174" customHeight="1" spans="1:13">
      <c r="A14" s="55">
        <v>11</v>
      </c>
      <c r="B14" s="56" t="s">
        <v>107</v>
      </c>
      <c r="C14" s="14" t="s">
        <v>55</v>
      </c>
      <c r="D14" s="14" t="s">
        <v>56</v>
      </c>
      <c r="E14" s="57" t="s">
        <v>307</v>
      </c>
      <c r="F14" s="58">
        <v>15</v>
      </c>
      <c r="G14" s="58" t="s">
        <v>308</v>
      </c>
      <c r="H14" s="59">
        <v>2.3</v>
      </c>
      <c r="I14" s="73"/>
      <c r="J14" s="58">
        <v>0</v>
      </c>
      <c r="K14" s="72">
        <v>1.5</v>
      </c>
      <c r="M14" s="58"/>
    </row>
    <row r="15" s="49" customFormat="1" ht="36" customHeight="1" spans="1:13">
      <c r="A15" s="55">
        <v>12</v>
      </c>
      <c r="B15" s="56" t="s">
        <v>57</v>
      </c>
      <c r="C15" s="14" t="s">
        <v>58</v>
      </c>
      <c r="D15" s="110" t="s">
        <v>59</v>
      </c>
      <c r="E15" s="57" t="s">
        <v>309</v>
      </c>
      <c r="F15" s="58">
        <v>4.5</v>
      </c>
      <c r="G15" s="64" t="s">
        <v>310</v>
      </c>
      <c r="H15" s="59">
        <v>6.6</v>
      </c>
      <c r="I15" s="73"/>
      <c r="J15" s="58">
        <v>0</v>
      </c>
      <c r="K15" s="72"/>
      <c r="M15" s="58"/>
    </row>
    <row r="16" s="49" customFormat="1" ht="105" customHeight="1" spans="1:13">
      <c r="A16" s="55">
        <v>13</v>
      </c>
      <c r="B16" s="56" t="s">
        <v>119</v>
      </c>
      <c r="C16" s="14" t="s">
        <v>62</v>
      </c>
      <c r="D16" s="14" t="s">
        <v>63</v>
      </c>
      <c r="E16" s="57" t="s">
        <v>311</v>
      </c>
      <c r="F16" s="58">
        <v>10.5</v>
      </c>
      <c r="G16" s="63" t="s">
        <v>312</v>
      </c>
      <c r="H16" s="59">
        <v>2.1</v>
      </c>
      <c r="I16" s="77" t="s">
        <v>313</v>
      </c>
      <c r="J16" s="58">
        <v>8</v>
      </c>
      <c r="K16" s="72">
        <v>2</v>
      </c>
      <c r="M16" s="58"/>
    </row>
    <row r="17" s="49" customFormat="1" ht="75" customHeight="1" spans="1:13">
      <c r="A17" s="55">
        <v>14</v>
      </c>
      <c r="B17" s="56" t="s">
        <v>290</v>
      </c>
      <c r="C17" s="28" t="s">
        <v>66</v>
      </c>
      <c r="D17" s="28" t="s">
        <v>67</v>
      </c>
      <c r="E17" s="65" t="s">
        <v>314</v>
      </c>
      <c r="F17" s="61">
        <v>4</v>
      </c>
      <c r="G17" s="66" t="s">
        <v>315</v>
      </c>
      <c r="H17" s="59">
        <v>4.6</v>
      </c>
      <c r="I17" s="39"/>
      <c r="J17" s="58">
        <v>0</v>
      </c>
      <c r="K17" s="72">
        <v>2</v>
      </c>
      <c r="M17" s="61"/>
    </row>
    <row r="18" s="49" customFormat="1" ht="117" customHeight="1" spans="1:13">
      <c r="A18" s="55">
        <v>15</v>
      </c>
      <c r="B18" s="56" t="s">
        <v>47</v>
      </c>
      <c r="C18" s="14" t="s">
        <v>70</v>
      </c>
      <c r="D18" s="14" t="s">
        <v>71</v>
      </c>
      <c r="E18" s="14"/>
      <c r="F18" s="58">
        <v>0</v>
      </c>
      <c r="G18" s="63" t="s">
        <v>316</v>
      </c>
      <c r="H18" s="59">
        <v>7.2</v>
      </c>
      <c r="I18" s="76"/>
      <c r="J18" s="58">
        <v>0</v>
      </c>
      <c r="K18" s="72">
        <v>0</v>
      </c>
      <c r="L18" s="49" t="s">
        <v>304</v>
      </c>
      <c r="M18" s="58">
        <v>0.5</v>
      </c>
    </row>
    <row r="19" s="49" customFormat="1" ht="96" customHeight="1" spans="1:13">
      <c r="A19" s="55">
        <v>16</v>
      </c>
      <c r="B19" s="56" t="s">
        <v>47</v>
      </c>
      <c r="C19" s="14" t="s">
        <v>74</v>
      </c>
      <c r="D19" s="14" t="s">
        <v>75</v>
      </c>
      <c r="E19" s="57" t="s">
        <v>317</v>
      </c>
      <c r="F19" s="58">
        <v>2</v>
      </c>
      <c r="G19" s="63" t="s">
        <v>318</v>
      </c>
      <c r="H19" s="59">
        <v>6</v>
      </c>
      <c r="I19" s="39"/>
      <c r="J19" s="58">
        <v>0</v>
      </c>
      <c r="K19" s="72">
        <v>0</v>
      </c>
      <c r="M19" s="61"/>
    </row>
    <row r="20" s="49" customFormat="1" ht="49" customHeight="1" spans="1:13">
      <c r="A20" s="55">
        <v>17</v>
      </c>
      <c r="B20" s="56" t="s">
        <v>290</v>
      </c>
      <c r="C20" s="14" t="s">
        <v>78</v>
      </c>
      <c r="D20" s="14" t="s">
        <v>79</v>
      </c>
      <c r="E20" s="67" t="s">
        <v>319</v>
      </c>
      <c r="F20" s="58">
        <v>1.5</v>
      </c>
      <c r="G20" s="63" t="s">
        <v>320</v>
      </c>
      <c r="H20" s="59">
        <v>5.7</v>
      </c>
      <c r="I20" s="77" t="s">
        <v>321</v>
      </c>
      <c r="J20" s="58">
        <v>8</v>
      </c>
      <c r="K20" s="72">
        <v>1</v>
      </c>
      <c r="M20" s="58"/>
    </row>
    <row r="21" s="49" customFormat="1" ht="105" customHeight="1" spans="1:13">
      <c r="A21" s="55">
        <v>18</v>
      </c>
      <c r="B21" s="56" t="s">
        <v>47</v>
      </c>
      <c r="C21" s="14" t="s">
        <v>82</v>
      </c>
      <c r="D21" s="14" t="s">
        <v>83</v>
      </c>
      <c r="E21" s="57" t="s">
        <v>322</v>
      </c>
      <c r="F21" s="58">
        <v>4</v>
      </c>
      <c r="G21" s="64" t="s">
        <v>323</v>
      </c>
      <c r="H21" s="59">
        <v>5.8</v>
      </c>
      <c r="I21" s="73"/>
      <c r="J21" s="58">
        <v>0</v>
      </c>
      <c r="K21" s="72"/>
      <c r="M21" s="58"/>
    </row>
    <row r="22" s="49" customFormat="1" ht="98" customHeight="1" spans="1:13">
      <c r="A22" s="55">
        <v>19</v>
      </c>
      <c r="B22" s="56" t="s">
        <v>290</v>
      </c>
      <c r="C22" s="14" t="s">
        <v>86</v>
      </c>
      <c r="D22" s="14" t="s">
        <v>87</v>
      </c>
      <c r="E22" s="67" t="s">
        <v>324</v>
      </c>
      <c r="F22" s="58">
        <v>4.5</v>
      </c>
      <c r="G22" s="58" t="s">
        <v>297</v>
      </c>
      <c r="H22" s="59">
        <v>2.8</v>
      </c>
      <c r="I22" s="76"/>
      <c r="J22" s="58">
        <v>0</v>
      </c>
      <c r="K22" s="72">
        <v>2</v>
      </c>
      <c r="M22" s="58"/>
    </row>
    <row r="23" s="49" customFormat="1" ht="99" customHeight="1" spans="1:13">
      <c r="A23" s="55">
        <v>20</v>
      </c>
      <c r="B23" s="56" t="s">
        <v>290</v>
      </c>
      <c r="C23" s="14" t="s">
        <v>89</v>
      </c>
      <c r="D23" s="14" t="s">
        <v>90</v>
      </c>
      <c r="E23" s="57" t="s">
        <v>325</v>
      </c>
      <c r="F23" s="58">
        <v>4.5</v>
      </c>
      <c r="G23" s="63" t="s">
        <v>326</v>
      </c>
      <c r="H23" s="59">
        <v>4.8</v>
      </c>
      <c r="I23" s="73"/>
      <c r="J23" s="58">
        <v>0</v>
      </c>
      <c r="K23" s="72">
        <v>1</v>
      </c>
      <c r="M23" s="58"/>
    </row>
    <row r="24" s="49" customFormat="1" ht="77" customHeight="1" spans="1:13">
      <c r="A24" s="55">
        <v>21</v>
      </c>
      <c r="B24" s="56" t="s">
        <v>57</v>
      </c>
      <c r="C24" s="14" t="s">
        <v>91</v>
      </c>
      <c r="D24" s="14" t="s">
        <v>92</v>
      </c>
      <c r="E24" s="57" t="s">
        <v>327</v>
      </c>
      <c r="F24" s="58">
        <v>7</v>
      </c>
      <c r="G24" s="63" t="s">
        <v>328</v>
      </c>
      <c r="H24" s="59">
        <v>4</v>
      </c>
      <c r="I24" s="39"/>
      <c r="J24" s="58">
        <v>0</v>
      </c>
      <c r="K24" s="72"/>
      <c r="M24" s="58"/>
    </row>
    <row r="25" s="49" customFormat="1" ht="57" customHeight="1" spans="1:13">
      <c r="A25" s="55">
        <v>22</v>
      </c>
      <c r="B25" s="56" t="s">
        <v>290</v>
      </c>
      <c r="C25" s="14" t="s">
        <v>93</v>
      </c>
      <c r="D25" s="14" t="s">
        <v>94</v>
      </c>
      <c r="E25" s="14"/>
      <c r="F25" s="58"/>
      <c r="G25" s="63" t="s">
        <v>329</v>
      </c>
      <c r="H25" s="59">
        <v>8.7</v>
      </c>
      <c r="I25" s="73">
        <v>0</v>
      </c>
      <c r="J25" s="58">
        <v>0</v>
      </c>
      <c r="K25" s="72"/>
      <c r="M25" s="58"/>
    </row>
    <row r="26" s="49" customFormat="1" ht="86" customHeight="1" spans="1:13">
      <c r="A26" s="55">
        <v>23</v>
      </c>
      <c r="B26" s="56" t="s">
        <v>57</v>
      </c>
      <c r="C26" s="14" t="s">
        <v>96</v>
      </c>
      <c r="D26" s="110" t="s">
        <v>97</v>
      </c>
      <c r="E26" s="57" t="s">
        <v>330</v>
      </c>
      <c r="F26" s="39">
        <v>2</v>
      </c>
      <c r="G26" s="63" t="s">
        <v>331</v>
      </c>
      <c r="H26" s="59">
        <v>5.4</v>
      </c>
      <c r="I26" s="73"/>
      <c r="J26" s="58">
        <v>0</v>
      </c>
      <c r="K26" s="72"/>
      <c r="M26" s="58"/>
    </row>
    <row r="27" s="49" customFormat="1" ht="45" customHeight="1" spans="1:13">
      <c r="A27" s="55">
        <v>24</v>
      </c>
      <c r="B27" s="56" t="s">
        <v>57</v>
      </c>
      <c r="C27" s="14" t="s">
        <v>100</v>
      </c>
      <c r="D27" s="14" t="s">
        <v>101</v>
      </c>
      <c r="E27" s="57" t="s">
        <v>332</v>
      </c>
      <c r="F27" s="39">
        <v>1</v>
      </c>
      <c r="G27" s="57" t="s">
        <v>333</v>
      </c>
      <c r="H27" s="59">
        <v>6.2</v>
      </c>
      <c r="I27" s="39"/>
      <c r="J27" s="58">
        <v>0</v>
      </c>
      <c r="K27" s="72"/>
      <c r="M27" s="39"/>
    </row>
    <row r="28" s="49" customFormat="1" ht="58" customHeight="1" spans="1:13">
      <c r="A28" s="55">
        <v>25</v>
      </c>
      <c r="B28" s="56" t="s">
        <v>290</v>
      </c>
      <c r="C28" s="14" t="s">
        <v>104</v>
      </c>
      <c r="D28" s="14" t="s">
        <v>105</v>
      </c>
      <c r="E28" s="57" t="s">
        <v>334</v>
      </c>
      <c r="F28" s="58">
        <v>5</v>
      </c>
      <c r="G28" s="58" t="s">
        <v>335</v>
      </c>
      <c r="H28" s="59">
        <v>1.8</v>
      </c>
      <c r="I28" s="76"/>
      <c r="J28" s="58">
        <v>0</v>
      </c>
      <c r="K28" s="72">
        <v>1.5</v>
      </c>
      <c r="M28" s="58"/>
    </row>
    <row r="29" s="49" customFormat="1" ht="95" customHeight="1" spans="1:13">
      <c r="A29" s="55">
        <v>26</v>
      </c>
      <c r="B29" s="56" t="s">
        <v>107</v>
      </c>
      <c r="C29" s="14" t="s">
        <v>108</v>
      </c>
      <c r="D29" s="14" t="s">
        <v>109</v>
      </c>
      <c r="E29" s="57" t="s">
        <v>336</v>
      </c>
      <c r="F29" s="58">
        <v>3</v>
      </c>
      <c r="G29" s="63" t="s">
        <v>337</v>
      </c>
      <c r="H29" s="59">
        <v>4.4</v>
      </c>
      <c r="I29" s="58"/>
      <c r="J29" s="58">
        <v>0</v>
      </c>
      <c r="K29" s="75">
        <v>0.5</v>
      </c>
      <c r="M29" s="58"/>
    </row>
    <row r="30" s="49" customFormat="1" ht="116" customHeight="1" spans="1:13">
      <c r="A30" s="55">
        <v>27</v>
      </c>
      <c r="B30" s="56" t="s">
        <v>111</v>
      </c>
      <c r="C30" s="14" t="s">
        <v>112</v>
      </c>
      <c r="D30" s="14" t="s">
        <v>113</v>
      </c>
      <c r="E30" s="57" t="s">
        <v>338</v>
      </c>
      <c r="F30" s="58">
        <v>8</v>
      </c>
      <c r="G30" s="63" t="s">
        <v>339</v>
      </c>
      <c r="H30" s="59">
        <v>3.6</v>
      </c>
      <c r="I30" s="76"/>
      <c r="J30" s="58">
        <v>0</v>
      </c>
      <c r="K30" s="72"/>
      <c r="M30" s="58"/>
    </row>
    <row r="31" s="49" customFormat="1" ht="50" customHeight="1" spans="1:13">
      <c r="A31" s="55">
        <v>28</v>
      </c>
      <c r="B31" s="56" t="s">
        <v>111</v>
      </c>
      <c r="C31" s="14" t="s">
        <v>116</v>
      </c>
      <c r="D31" s="14" t="s">
        <v>117</v>
      </c>
      <c r="E31" s="57" t="s">
        <v>340</v>
      </c>
      <c r="F31" s="58">
        <v>5.5</v>
      </c>
      <c r="G31" s="58" t="s">
        <v>341</v>
      </c>
      <c r="H31" s="59">
        <v>2.5</v>
      </c>
      <c r="I31" s="76"/>
      <c r="J31" s="58">
        <v>0</v>
      </c>
      <c r="K31" s="72">
        <v>1.5</v>
      </c>
      <c r="M31" s="36"/>
    </row>
    <row r="32" s="49" customFormat="1" ht="104" customHeight="1" spans="1:13">
      <c r="A32" s="55">
        <v>29</v>
      </c>
      <c r="B32" s="56" t="s">
        <v>119</v>
      </c>
      <c r="C32" s="14" t="s">
        <v>120</v>
      </c>
      <c r="D32" s="14" t="s">
        <v>121</v>
      </c>
      <c r="E32" s="57" t="s">
        <v>342</v>
      </c>
      <c r="F32" s="58">
        <v>6.5</v>
      </c>
      <c r="G32" s="63" t="s">
        <v>339</v>
      </c>
      <c r="H32" s="59">
        <v>3.2</v>
      </c>
      <c r="I32" s="73"/>
      <c r="J32" s="58">
        <v>0</v>
      </c>
      <c r="K32" s="72">
        <v>1.5</v>
      </c>
      <c r="M32" s="58"/>
    </row>
    <row r="33" s="49" customFormat="1" ht="45" customHeight="1" spans="1:13">
      <c r="A33" s="55">
        <v>30</v>
      </c>
      <c r="B33" s="56" t="s">
        <v>290</v>
      </c>
      <c r="C33" s="14" t="s">
        <v>124</v>
      </c>
      <c r="D33" s="14" t="s">
        <v>125</v>
      </c>
      <c r="E33" s="57" t="s">
        <v>343</v>
      </c>
      <c r="F33" s="58">
        <v>8.5</v>
      </c>
      <c r="G33" s="63" t="s">
        <v>344</v>
      </c>
      <c r="H33" s="59">
        <v>2.6</v>
      </c>
      <c r="I33" s="73"/>
      <c r="J33" s="58">
        <v>0</v>
      </c>
      <c r="K33" s="72"/>
      <c r="L33" s="49" t="s">
        <v>304</v>
      </c>
      <c r="M33" s="36">
        <v>0.5</v>
      </c>
    </row>
    <row r="34" s="49" customFormat="1" ht="51" customHeight="1" spans="1:13">
      <c r="A34" s="55">
        <v>31</v>
      </c>
      <c r="B34" s="56" t="s">
        <v>290</v>
      </c>
      <c r="C34" s="14" t="s">
        <v>127</v>
      </c>
      <c r="D34" s="14" t="s">
        <v>128</v>
      </c>
      <c r="E34" s="57" t="s">
        <v>345</v>
      </c>
      <c r="F34" s="58">
        <v>2</v>
      </c>
      <c r="G34" s="63" t="s">
        <v>346</v>
      </c>
      <c r="H34" s="59">
        <v>3.8</v>
      </c>
      <c r="I34" s="39"/>
      <c r="J34" s="58">
        <v>0</v>
      </c>
      <c r="K34" s="72">
        <v>1.5</v>
      </c>
      <c r="L34" s="49" t="s">
        <v>304</v>
      </c>
      <c r="M34" s="58">
        <v>0.5</v>
      </c>
    </row>
    <row r="35" s="49" customFormat="1" ht="91" customHeight="1" spans="1:13">
      <c r="A35" s="55">
        <v>32</v>
      </c>
      <c r="B35" s="56" t="s">
        <v>107</v>
      </c>
      <c r="C35" s="14" t="s">
        <v>130</v>
      </c>
      <c r="D35" s="14" t="s">
        <v>131</v>
      </c>
      <c r="E35" s="57" t="s">
        <v>347</v>
      </c>
      <c r="F35" s="58">
        <v>4.5</v>
      </c>
      <c r="G35" s="63" t="s">
        <v>348</v>
      </c>
      <c r="H35" s="59">
        <v>3.3</v>
      </c>
      <c r="I35" s="73"/>
      <c r="J35" s="58">
        <v>0</v>
      </c>
      <c r="K35" s="72">
        <v>1.5</v>
      </c>
      <c r="M35" s="58"/>
    </row>
    <row r="36" s="49" customFormat="1" ht="192" customHeight="1" spans="1:13">
      <c r="A36" s="55">
        <v>33</v>
      </c>
      <c r="B36" s="56" t="s">
        <v>163</v>
      </c>
      <c r="C36" s="14" t="s">
        <v>134</v>
      </c>
      <c r="D36" s="14" t="s">
        <v>135</v>
      </c>
      <c r="E36" s="57" t="s">
        <v>349</v>
      </c>
      <c r="F36" s="39">
        <v>2</v>
      </c>
      <c r="G36" s="64" t="s">
        <v>350</v>
      </c>
      <c r="H36" s="59">
        <v>4.9</v>
      </c>
      <c r="I36" s="39"/>
      <c r="J36" s="58">
        <v>0</v>
      </c>
      <c r="K36" s="72"/>
      <c r="M36" s="39"/>
    </row>
    <row r="37" s="49" customFormat="1" ht="60" customHeight="1" spans="1:13">
      <c r="A37" s="55">
        <v>34</v>
      </c>
      <c r="B37" s="56" t="s">
        <v>163</v>
      </c>
      <c r="C37" s="14" t="s">
        <v>138</v>
      </c>
      <c r="D37" s="14" t="s">
        <v>139</v>
      </c>
      <c r="E37" s="57" t="s">
        <v>336</v>
      </c>
      <c r="F37" s="58">
        <v>3</v>
      </c>
      <c r="G37" s="63" t="s">
        <v>351</v>
      </c>
      <c r="H37" s="59">
        <v>4</v>
      </c>
      <c r="I37" s="76"/>
      <c r="J37" s="58">
        <v>0</v>
      </c>
      <c r="K37" s="72"/>
      <c r="M37" s="58"/>
    </row>
    <row r="38" s="49" customFormat="1" ht="167" customHeight="1" spans="1:13">
      <c r="A38" s="55">
        <v>35</v>
      </c>
      <c r="B38" s="56" t="s">
        <v>111</v>
      </c>
      <c r="C38" s="14" t="s">
        <v>142</v>
      </c>
      <c r="D38" s="14" t="s">
        <v>143</v>
      </c>
      <c r="E38" s="57" t="s">
        <v>352</v>
      </c>
      <c r="F38" s="58">
        <v>5</v>
      </c>
      <c r="G38" s="63" t="s">
        <v>312</v>
      </c>
      <c r="H38" s="59">
        <v>2.5</v>
      </c>
      <c r="I38" s="76"/>
      <c r="J38" s="58">
        <v>0</v>
      </c>
      <c r="K38" s="72">
        <v>1.5</v>
      </c>
      <c r="M38" s="58"/>
    </row>
    <row r="39" s="49" customFormat="1" ht="66" customHeight="1" spans="1:13">
      <c r="A39" s="55">
        <v>36</v>
      </c>
      <c r="B39" s="56" t="s">
        <v>163</v>
      </c>
      <c r="C39" s="14" t="s">
        <v>145</v>
      </c>
      <c r="D39" s="14" t="s">
        <v>146</v>
      </c>
      <c r="E39" s="57" t="s">
        <v>353</v>
      </c>
      <c r="F39" s="58">
        <v>1.5</v>
      </c>
      <c r="G39" s="63" t="s">
        <v>318</v>
      </c>
      <c r="H39" s="59">
        <v>4.9</v>
      </c>
      <c r="I39" s="76"/>
      <c r="J39" s="58">
        <v>0</v>
      </c>
      <c r="K39" s="72">
        <v>0.5</v>
      </c>
      <c r="M39" s="58"/>
    </row>
    <row r="40" s="49" customFormat="1" ht="125" customHeight="1" spans="1:13">
      <c r="A40" s="55">
        <v>37</v>
      </c>
      <c r="B40" s="56" t="s">
        <v>290</v>
      </c>
      <c r="C40" s="14" t="s">
        <v>147</v>
      </c>
      <c r="D40" s="14" t="s">
        <v>148</v>
      </c>
      <c r="E40" s="57" t="s">
        <v>354</v>
      </c>
      <c r="F40" s="39">
        <v>3</v>
      </c>
      <c r="G40" s="14" t="s">
        <v>355</v>
      </c>
      <c r="H40" s="59">
        <v>2.8</v>
      </c>
      <c r="I40" s="39"/>
      <c r="J40" s="58">
        <v>0</v>
      </c>
      <c r="K40" s="72">
        <v>0.5</v>
      </c>
      <c r="M40" s="39"/>
    </row>
    <row r="41" s="49" customFormat="1" ht="30" customHeight="1" spans="1:13">
      <c r="A41" s="55">
        <v>38</v>
      </c>
      <c r="B41" s="56" t="s">
        <v>290</v>
      </c>
      <c r="C41" s="28" t="s">
        <v>149</v>
      </c>
      <c r="D41" s="28" t="s">
        <v>150</v>
      </c>
      <c r="E41" s="65" t="s">
        <v>356</v>
      </c>
      <c r="F41" s="61">
        <v>4</v>
      </c>
      <c r="G41" s="61" t="s">
        <v>357</v>
      </c>
      <c r="H41" s="59">
        <v>2.7</v>
      </c>
      <c r="I41" s="39"/>
      <c r="J41" s="58">
        <v>0</v>
      </c>
      <c r="K41" s="72">
        <v>0.5</v>
      </c>
      <c r="M41" s="61"/>
    </row>
    <row r="42" s="49" customFormat="1" ht="42" customHeight="1" spans="1:13">
      <c r="A42" s="55">
        <v>39</v>
      </c>
      <c r="B42" s="56" t="s">
        <v>111</v>
      </c>
      <c r="C42" s="14" t="s">
        <v>152</v>
      </c>
      <c r="D42" s="14" t="s">
        <v>153</v>
      </c>
      <c r="E42" s="57" t="s">
        <v>358</v>
      </c>
      <c r="F42" s="58">
        <v>5.5</v>
      </c>
      <c r="G42" s="63" t="s">
        <v>339</v>
      </c>
      <c r="H42" s="59">
        <v>3.5</v>
      </c>
      <c r="I42" s="73"/>
      <c r="J42" s="58">
        <v>0</v>
      </c>
      <c r="K42" s="72"/>
      <c r="M42" s="58"/>
    </row>
    <row r="43" s="49" customFormat="1" ht="105" customHeight="1" spans="1:13">
      <c r="A43" s="55">
        <v>40</v>
      </c>
      <c r="B43" s="56" t="s">
        <v>290</v>
      </c>
      <c r="C43" s="14" t="s">
        <v>155</v>
      </c>
      <c r="D43" s="14" t="s">
        <v>156</v>
      </c>
      <c r="E43" s="14"/>
      <c r="F43" s="58"/>
      <c r="G43" s="63" t="s">
        <v>318</v>
      </c>
      <c r="H43" s="59">
        <v>4.7</v>
      </c>
      <c r="I43" s="73"/>
      <c r="J43" s="58">
        <v>0</v>
      </c>
      <c r="K43" s="72">
        <v>0.5</v>
      </c>
      <c r="M43" s="58"/>
    </row>
    <row r="44" s="49" customFormat="1" ht="65" customHeight="1" spans="1:13">
      <c r="A44" s="55">
        <v>41</v>
      </c>
      <c r="B44" s="56" t="s">
        <v>157</v>
      </c>
      <c r="C44" s="14" t="s">
        <v>158</v>
      </c>
      <c r="D44" s="14" t="s">
        <v>159</v>
      </c>
      <c r="E44" s="57" t="s">
        <v>359</v>
      </c>
      <c r="F44" s="58">
        <v>12.5</v>
      </c>
      <c r="G44" s="63" t="s">
        <v>360</v>
      </c>
      <c r="H44" s="59">
        <v>3</v>
      </c>
      <c r="I44" s="76"/>
      <c r="J44" s="58">
        <v>0</v>
      </c>
      <c r="K44" s="72"/>
      <c r="M44" s="58"/>
    </row>
    <row r="45" s="49" customFormat="1" ht="55" customHeight="1" spans="1:13">
      <c r="A45" s="55">
        <v>42</v>
      </c>
      <c r="B45" s="56" t="s">
        <v>163</v>
      </c>
      <c r="C45" s="14" t="s">
        <v>161</v>
      </c>
      <c r="D45" s="14" t="s">
        <v>162</v>
      </c>
      <c r="E45" s="68" t="s">
        <v>361</v>
      </c>
      <c r="F45" s="58">
        <v>0.5</v>
      </c>
      <c r="G45" s="63" t="s">
        <v>362</v>
      </c>
      <c r="H45" s="59">
        <v>4</v>
      </c>
      <c r="I45" s="73"/>
      <c r="J45" s="58">
        <v>0</v>
      </c>
      <c r="K45" s="72"/>
      <c r="M45" s="58"/>
    </row>
    <row r="46" s="49" customFormat="1" ht="88" customHeight="1" spans="1:13">
      <c r="A46" s="55">
        <v>43</v>
      </c>
      <c r="B46" s="56" t="s">
        <v>163</v>
      </c>
      <c r="C46" s="14" t="s">
        <v>164</v>
      </c>
      <c r="D46" s="14" t="s">
        <v>165</v>
      </c>
      <c r="E46" s="57" t="s">
        <v>363</v>
      </c>
      <c r="F46" s="39">
        <v>4</v>
      </c>
      <c r="G46" s="57" t="s">
        <v>364</v>
      </c>
      <c r="H46" s="59">
        <v>1</v>
      </c>
      <c r="I46" s="39"/>
      <c r="J46" s="58">
        <v>0</v>
      </c>
      <c r="K46" s="72"/>
      <c r="M46" s="39"/>
    </row>
    <row r="47" s="49" customFormat="1" ht="135" customHeight="1" spans="1:13">
      <c r="A47" s="55">
        <v>44</v>
      </c>
      <c r="B47" s="56" t="s">
        <v>107</v>
      </c>
      <c r="C47" s="28" t="s">
        <v>168</v>
      </c>
      <c r="D47" s="28" t="s">
        <v>169</v>
      </c>
      <c r="E47" s="28" t="s">
        <v>365</v>
      </c>
      <c r="F47" s="61">
        <v>1</v>
      </c>
      <c r="G47" s="61" t="s">
        <v>357</v>
      </c>
      <c r="H47" s="59">
        <v>2.3</v>
      </c>
      <c r="I47" s="39"/>
      <c r="J47" s="58">
        <v>0</v>
      </c>
      <c r="K47" s="72">
        <v>1.5</v>
      </c>
      <c r="M47" s="61"/>
    </row>
    <row r="48" s="49" customFormat="1" ht="225" customHeight="1" spans="1:13">
      <c r="A48" s="55">
        <v>45</v>
      </c>
      <c r="B48" s="56" t="s">
        <v>111</v>
      </c>
      <c r="C48" s="14" t="s">
        <v>171</v>
      </c>
      <c r="D48" s="14" t="s">
        <v>172</v>
      </c>
      <c r="E48" s="57" t="s">
        <v>366</v>
      </c>
      <c r="F48" s="58">
        <v>1.5</v>
      </c>
      <c r="G48" s="63" t="s">
        <v>367</v>
      </c>
      <c r="H48" s="59">
        <v>3.5</v>
      </c>
      <c r="I48" s="39"/>
      <c r="J48" s="58">
        <v>0</v>
      </c>
      <c r="K48" s="72">
        <v>0.5</v>
      </c>
      <c r="M48" s="58"/>
    </row>
    <row r="49" s="49" customFormat="1" ht="83" customHeight="1" spans="1:13">
      <c r="A49" s="55">
        <v>46</v>
      </c>
      <c r="B49" s="56" t="s">
        <v>57</v>
      </c>
      <c r="C49" s="14" t="s">
        <v>173</v>
      </c>
      <c r="D49" s="14" t="s">
        <v>174</v>
      </c>
      <c r="E49" s="69" t="s">
        <v>361</v>
      </c>
      <c r="F49" s="58">
        <v>0.5</v>
      </c>
      <c r="G49" s="68" t="s">
        <v>368</v>
      </c>
      <c r="H49" s="59">
        <v>2</v>
      </c>
      <c r="I49" s="73"/>
      <c r="J49" s="58">
        <v>0</v>
      </c>
      <c r="K49" s="72"/>
      <c r="M49" s="58"/>
    </row>
    <row r="50" s="49" customFormat="1" ht="105" customHeight="1" spans="1:13">
      <c r="A50" s="55">
        <v>47</v>
      </c>
      <c r="B50" s="56" t="s">
        <v>107</v>
      </c>
      <c r="C50" s="14" t="s">
        <v>175</v>
      </c>
      <c r="D50" s="14" t="s">
        <v>176</v>
      </c>
      <c r="E50" s="70" t="s">
        <v>369</v>
      </c>
      <c r="F50" s="58">
        <v>1</v>
      </c>
      <c r="G50" s="63" t="s">
        <v>289</v>
      </c>
      <c r="H50" s="59">
        <v>6.4</v>
      </c>
      <c r="I50" s="58"/>
      <c r="J50" s="58">
        <v>0</v>
      </c>
      <c r="K50" s="75"/>
      <c r="M50" s="58"/>
    </row>
    <row r="51" s="49" customFormat="1" ht="56" customHeight="1" spans="1:13">
      <c r="A51" s="55">
        <v>48</v>
      </c>
      <c r="B51" s="56" t="s">
        <v>263</v>
      </c>
      <c r="C51" s="14" t="s">
        <v>178</v>
      </c>
      <c r="D51" s="14" t="s">
        <v>179</v>
      </c>
      <c r="E51" s="67" t="s">
        <v>370</v>
      </c>
      <c r="F51" s="58">
        <v>6.5</v>
      </c>
      <c r="G51" s="63" t="s">
        <v>360</v>
      </c>
      <c r="H51" s="59">
        <v>3</v>
      </c>
      <c r="I51" s="76"/>
      <c r="J51" s="58">
        <v>0</v>
      </c>
      <c r="K51" s="72">
        <v>2</v>
      </c>
      <c r="M51" s="58"/>
    </row>
    <row r="52" s="49" customFormat="1" ht="65" customHeight="1" spans="1:13">
      <c r="A52" s="55">
        <v>49</v>
      </c>
      <c r="B52" s="56" t="s">
        <v>111</v>
      </c>
      <c r="C52" s="14" t="s">
        <v>182</v>
      </c>
      <c r="D52" s="111" t="s">
        <v>183</v>
      </c>
      <c r="E52" s="26"/>
      <c r="F52" s="58">
        <v>0</v>
      </c>
      <c r="G52" s="63" t="s">
        <v>371</v>
      </c>
      <c r="H52" s="59">
        <v>5.5</v>
      </c>
      <c r="I52" s="39"/>
      <c r="J52" s="58">
        <v>0</v>
      </c>
      <c r="K52" s="72">
        <v>0</v>
      </c>
      <c r="M52" s="58"/>
    </row>
    <row r="53" s="49" customFormat="1" ht="55" customHeight="1" spans="1:13">
      <c r="A53" s="55">
        <v>50</v>
      </c>
      <c r="B53" s="56" t="s">
        <v>107</v>
      </c>
      <c r="C53" s="14" t="s">
        <v>186</v>
      </c>
      <c r="D53" s="14" t="s">
        <v>187</v>
      </c>
      <c r="E53" s="57" t="s">
        <v>372</v>
      </c>
      <c r="F53" s="58">
        <v>4.5</v>
      </c>
      <c r="G53" s="63" t="s">
        <v>362</v>
      </c>
      <c r="H53" s="59">
        <v>3.2</v>
      </c>
      <c r="I53" s="73"/>
      <c r="J53" s="58">
        <v>0</v>
      </c>
      <c r="K53" s="72"/>
      <c r="M53" s="58"/>
    </row>
    <row r="54" s="49" customFormat="1" ht="171" customHeight="1" spans="1:13">
      <c r="A54" s="55">
        <v>51</v>
      </c>
      <c r="B54" s="56" t="s">
        <v>107</v>
      </c>
      <c r="C54" s="14" t="s">
        <v>189</v>
      </c>
      <c r="D54" s="14" t="s">
        <v>190</v>
      </c>
      <c r="E54" s="57" t="s">
        <v>373</v>
      </c>
      <c r="F54" s="58">
        <v>0.5</v>
      </c>
      <c r="G54" s="63" t="s">
        <v>374</v>
      </c>
      <c r="H54" s="59">
        <v>4.4</v>
      </c>
      <c r="I54" s="73"/>
      <c r="J54" s="58">
        <v>0</v>
      </c>
      <c r="K54" s="72"/>
      <c r="M54" s="58"/>
    </row>
    <row r="55" s="49" customFormat="1" ht="54" customHeight="1" spans="1:13">
      <c r="A55" s="55">
        <v>52</v>
      </c>
      <c r="B55" s="56" t="s">
        <v>157</v>
      </c>
      <c r="C55" s="14" t="s">
        <v>192</v>
      </c>
      <c r="D55" s="14" t="s">
        <v>193</v>
      </c>
      <c r="E55" s="67" t="s">
        <v>375</v>
      </c>
      <c r="F55" s="58">
        <v>4</v>
      </c>
      <c r="G55" s="63" t="s">
        <v>376</v>
      </c>
      <c r="H55" s="59">
        <v>2</v>
      </c>
      <c r="I55" s="73"/>
      <c r="J55" s="58">
        <v>0</v>
      </c>
      <c r="K55" s="72">
        <v>2</v>
      </c>
      <c r="M55" s="58"/>
    </row>
    <row r="56" s="49" customFormat="1" ht="49" customHeight="1" spans="1:13">
      <c r="A56" s="55">
        <v>53</v>
      </c>
      <c r="B56" s="56" t="s">
        <v>119</v>
      </c>
      <c r="C56" s="14" t="s">
        <v>196</v>
      </c>
      <c r="D56" s="14" t="s">
        <v>197</v>
      </c>
      <c r="E56" s="57" t="s">
        <v>377</v>
      </c>
      <c r="F56" s="58">
        <v>1.5</v>
      </c>
      <c r="G56" s="63" t="s">
        <v>318</v>
      </c>
      <c r="H56" s="59">
        <v>4.1</v>
      </c>
      <c r="I56" s="76"/>
      <c r="J56" s="58">
        <v>0</v>
      </c>
      <c r="K56" s="72"/>
      <c r="M56" s="58"/>
    </row>
    <row r="57" s="49" customFormat="1" ht="50" customHeight="1" spans="1:13">
      <c r="A57" s="55">
        <v>54</v>
      </c>
      <c r="B57" s="56" t="s">
        <v>290</v>
      </c>
      <c r="C57" s="14" t="s">
        <v>200</v>
      </c>
      <c r="D57" s="14" t="s">
        <v>201</v>
      </c>
      <c r="F57" s="58"/>
      <c r="G57" s="14" t="s">
        <v>308</v>
      </c>
      <c r="H57" s="59">
        <v>2.6</v>
      </c>
      <c r="I57" s="73"/>
      <c r="J57" s="58">
        <v>0</v>
      </c>
      <c r="K57" s="72"/>
      <c r="L57" s="49" t="s">
        <v>304</v>
      </c>
      <c r="M57" s="58">
        <v>0.5</v>
      </c>
    </row>
    <row r="58" s="49" customFormat="1" ht="99" customHeight="1" spans="1:13">
      <c r="A58" s="55">
        <v>55</v>
      </c>
      <c r="B58" s="56" t="s">
        <v>107</v>
      </c>
      <c r="C58" s="14" t="s">
        <v>204</v>
      </c>
      <c r="D58" s="14" t="s">
        <v>205</v>
      </c>
      <c r="E58" s="57" t="s">
        <v>322</v>
      </c>
      <c r="F58" s="58">
        <v>4</v>
      </c>
      <c r="G58" s="63" t="s">
        <v>312</v>
      </c>
      <c r="H58" s="59">
        <v>2.2</v>
      </c>
      <c r="I58" s="73"/>
      <c r="J58" s="58">
        <v>0</v>
      </c>
      <c r="K58" s="72"/>
      <c r="M58" s="58"/>
    </row>
    <row r="59" s="49" customFormat="1" ht="85" customHeight="1" spans="1:13">
      <c r="A59" s="55">
        <v>56</v>
      </c>
      <c r="B59" s="56" t="s">
        <v>119</v>
      </c>
      <c r="C59" s="28" t="s">
        <v>207</v>
      </c>
      <c r="D59" s="28" t="s">
        <v>208</v>
      </c>
      <c r="E59" s="28"/>
      <c r="F59" s="61"/>
      <c r="G59" s="66" t="s">
        <v>315</v>
      </c>
      <c r="H59" s="59">
        <v>4.2</v>
      </c>
      <c r="I59" s="39"/>
      <c r="J59" s="58">
        <v>0</v>
      </c>
      <c r="K59" s="72"/>
      <c r="M59" s="39"/>
    </row>
    <row r="60" s="49" customFormat="1" ht="58" customHeight="1" spans="1:13">
      <c r="A60" s="55">
        <v>57</v>
      </c>
      <c r="B60" s="56" t="s">
        <v>119</v>
      </c>
      <c r="C60" s="14" t="s">
        <v>210</v>
      </c>
      <c r="D60" s="14" t="s">
        <v>211</v>
      </c>
      <c r="E60" s="57" t="s">
        <v>378</v>
      </c>
      <c r="F60" s="58">
        <v>0.5</v>
      </c>
      <c r="G60" s="63" t="s">
        <v>379</v>
      </c>
      <c r="H60" s="59">
        <v>4.1</v>
      </c>
      <c r="I60" s="73"/>
      <c r="J60" s="58">
        <v>0</v>
      </c>
      <c r="K60" s="72"/>
      <c r="M60" s="58"/>
    </row>
    <row r="61" s="49" customFormat="1" ht="50" customHeight="1" spans="1:13">
      <c r="A61" s="55">
        <v>58</v>
      </c>
      <c r="B61" s="56" t="s">
        <v>111</v>
      </c>
      <c r="C61" s="14" t="s">
        <v>213</v>
      </c>
      <c r="D61" s="14" t="s">
        <v>214</v>
      </c>
      <c r="E61" s="14"/>
      <c r="F61" s="58">
        <v>0</v>
      </c>
      <c r="G61" s="71" t="s">
        <v>368</v>
      </c>
      <c r="H61" s="59">
        <v>1.5</v>
      </c>
      <c r="I61" s="73" t="s">
        <v>380</v>
      </c>
      <c r="J61" s="58">
        <v>8</v>
      </c>
      <c r="K61" s="72"/>
      <c r="M61" s="58"/>
    </row>
    <row r="62" s="49" customFormat="1" ht="75" customHeight="1" spans="1:13">
      <c r="A62" s="55">
        <v>59</v>
      </c>
      <c r="B62" s="56" t="s">
        <v>107</v>
      </c>
      <c r="C62" s="14" t="s">
        <v>216</v>
      </c>
      <c r="D62" s="14" t="s">
        <v>217</v>
      </c>
      <c r="E62" s="57" t="s">
        <v>353</v>
      </c>
      <c r="F62" s="58">
        <v>1.5</v>
      </c>
      <c r="G62" s="63" t="s">
        <v>308</v>
      </c>
      <c r="H62" s="59">
        <v>2.4</v>
      </c>
      <c r="I62" s="76"/>
      <c r="J62" s="58">
        <v>0</v>
      </c>
      <c r="K62" s="72"/>
      <c r="L62" s="49" t="s">
        <v>304</v>
      </c>
      <c r="M62" s="58">
        <v>0.5</v>
      </c>
    </row>
    <row r="63" s="49" customFormat="1" ht="39" customHeight="1" spans="1:13">
      <c r="A63" s="55">
        <v>60</v>
      </c>
      <c r="B63" s="56" t="s">
        <v>119</v>
      </c>
      <c r="C63" s="14" t="s">
        <v>219</v>
      </c>
      <c r="D63" s="14" t="s">
        <v>220</v>
      </c>
      <c r="E63" s="57" t="s">
        <v>381</v>
      </c>
      <c r="F63" s="58">
        <v>1.5</v>
      </c>
      <c r="G63" s="63" t="s">
        <v>328</v>
      </c>
      <c r="H63" s="59">
        <v>3.1</v>
      </c>
      <c r="I63" s="74"/>
      <c r="J63" s="58">
        <v>0</v>
      </c>
      <c r="K63" s="75"/>
      <c r="M63" s="58"/>
    </row>
    <row r="64" s="49" customFormat="1" ht="74" customHeight="1" spans="1:13">
      <c r="A64" s="55">
        <v>61</v>
      </c>
      <c r="B64" s="56" t="s">
        <v>107</v>
      </c>
      <c r="C64" s="14" t="s">
        <v>222</v>
      </c>
      <c r="D64" s="14" t="s">
        <v>223</v>
      </c>
      <c r="E64" s="57" t="s">
        <v>382</v>
      </c>
      <c r="F64" s="58">
        <v>1.5</v>
      </c>
      <c r="G64" s="58" t="s">
        <v>355</v>
      </c>
      <c r="H64" s="59">
        <v>2.2</v>
      </c>
      <c r="I64" s="76"/>
      <c r="J64" s="58">
        <v>0</v>
      </c>
      <c r="K64" s="72"/>
      <c r="M64" s="58"/>
    </row>
    <row r="65" s="49" customFormat="1" ht="155" customHeight="1" spans="1:13">
      <c r="A65" s="55">
        <v>62</v>
      </c>
      <c r="B65" s="56" t="s">
        <v>119</v>
      </c>
      <c r="C65" s="14" t="s">
        <v>225</v>
      </c>
      <c r="D65" s="14" t="s">
        <v>226</v>
      </c>
      <c r="E65" s="57" t="s">
        <v>383</v>
      </c>
      <c r="F65" s="58">
        <v>3.5</v>
      </c>
      <c r="G65" s="58" t="s">
        <v>297</v>
      </c>
      <c r="H65" s="59">
        <v>2</v>
      </c>
      <c r="I65" s="76"/>
      <c r="J65" s="58">
        <v>0</v>
      </c>
      <c r="K65" s="72"/>
      <c r="M65" s="58"/>
    </row>
    <row r="66" s="49" customFormat="1" ht="61" customHeight="1" spans="1:13">
      <c r="A66" s="55">
        <v>63</v>
      </c>
      <c r="B66" s="56" t="s">
        <v>246</v>
      </c>
      <c r="C66" s="14" t="s">
        <v>229</v>
      </c>
      <c r="D66" s="14" t="s">
        <v>230</v>
      </c>
      <c r="E66" s="57" t="s">
        <v>384</v>
      </c>
      <c r="F66" s="58">
        <v>1.5</v>
      </c>
      <c r="G66" s="63" t="s">
        <v>385</v>
      </c>
      <c r="H66" s="59">
        <v>4</v>
      </c>
      <c r="I66" s="73"/>
      <c r="J66" s="58">
        <v>0</v>
      </c>
      <c r="K66" s="72"/>
      <c r="M66" s="58"/>
    </row>
    <row r="67" s="49" customFormat="1" ht="87" customHeight="1" spans="1:13">
      <c r="A67" s="55">
        <v>64</v>
      </c>
      <c r="B67" s="56" t="s">
        <v>107</v>
      </c>
      <c r="C67" s="14" t="s">
        <v>233</v>
      </c>
      <c r="D67" s="14" t="s">
        <v>234</v>
      </c>
      <c r="E67" s="14"/>
      <c r="F67" s="58"/>
      <c r="G67" s="58" t="s">
        <v>308</v>
      </c>
      <c r="H67" s="59">
        <v>2.3</v>
      </c>
      <c r="I67" s="73"/>
      <c r="J67" s="58">
        <v>0</v>
      </c>
      <c r="K67" s="72"/>
      <c r="M67" s="58"/>
    </row>
    <row r="68" s="49" customFormat="1" ht="83" customHeight="1" spans="1:13">
      <c r="A68" s="55">
        <v>65</v>
      </c>
      <c r="B68" s="56" t="s">
        <v>111</v>
      </c>
      <c r="C68" s="14" t="s">
        <v>236</v>
      </c>
      <c r="D68" s="14" t="s">
        <v>237</v>
      </c>
      <c r="E68" s="78" t="s">
        <v>361</v>
      </c>
      <c r="F68" s="58">
        <v>0.5</v>
      </c>
      <c r="G68" s="68" t="s">
        <v>368</v>
      </c>
      <c r="H68" s="59">
        <v>1.5</v>
      </c>
      <c r="I68" s="73"/>
      <c r="J68" s="58">
        <v>0</v>
      </c>
      <c r="K68" s="72"/>
      <c r="M68" s="58"/>
    </row>
    <row r="69" s="49" customFormat="1" ht="118" customHeight="1" spans="1:13">
      <c r="A69" s="55">
        <v>66</v>
      </c>
      <c r="B69" s="56" t="s">
        <v>238</v>
      </c>
      <c r="C69" s="14" t="s">
        <v>239</v>
      </c>
      <c r="D69" s="14" t="s">
        <v>240</v>
      </c>
      <c r="E69" s="57" t="s">
        <v>386</v>
      </c>
      <c r="F69" s="58">
        <v>5</v>
      </c>
      <c r="G69" s="58" t="s">
        <v>297</v>
      </c>
      <c r="H69" s="59">
        <v>2</v>
      </c>
      <c r="I69" s="73"/>
      <c r="J69" s="58">
        <v>0</v>
      </c>
      <c r="K69" s="72">
        <v>2</v>
      </c>
      <c r="M69" s="58"/>
    </row>
    <row r="70" s="49" customFormat="1" ht="79" customHeight="1" spans="1:13">
      <c r="A70" s="55">
        <v>67</v>
      </c>
      <c r="B70" s="56" t="s">
        <v>242</v>
      </c>
      <c r="C70" s="14" t="s">
        <v>243</v>
      </c>
      <c r="D70" s="14" t="s">
        <v>244</v>
      </c>
      <c r="E70" s="57" t="s">
        <v>387</v>
      </c>
      <c r="F70" s="39">
        <v>6</v>
      </c>
      <c r="G70" s="64" t="s">
        <v>350</v>
      </c>
      <c r="H70" s="59">
        <v>4</v>
      </c>
      <c r="I70" s="39"/>
      <c r="J70" s="58">
        <v>0</v>
      </c>
      <c r="K70" s="72"/>
      <c r="M70" s="39"/>
    </row>
    <row r="71" s="49" customFormat="1" ht="144" customHeight="1" spans="1:13">
      <c r="A71" s="55">
        <v>68</v>
      </c>
      <c r="B71" s="56" t="s">
        <v>246</v>
      </c>
      <c r="C71" s="14" t="s">
        <v>247</v>
      </c>
      <c r="D71" s="14" t="s">
        <v>248</v>
      </c>
      <c r="E71" s="57" t="s">
        <v>366</v>
      </c>
      <c r="F71" s="58">
        <v>1.5</v>
      </c>
      <c r="G71" s="63" t="s">
        <v>355</v>
      </c>
      <c r="H71" s="59">
        <v>2</v>
      </c>
      <c r="I71" s="39"/>
      <c r="J71" s="58">
        <v>0</v>
      </c>
      <c r="K71" s="72"/>
      <c r="M71" s="58"/>
    </row>
    <row r="72" s="49" customFormat="1" ht="75" customHeight="1" spans="1:13">
      <c r="A72" s="55">
        <v>69</v>
      </c>
      <c r="B72" s="56" t="s">
        <v>119</v>
      </c>
      <c r="C72" s="14" t="s">
        <v>251</v>
      </c>
      <c r="D72" s="14" t="s">
        <v>252</v>
      </c>
      <c r="E72" s="14"/>
      <c r="F72" s="58">
        <v>0</v>
      </c>
      <c r="G72" s="58" t="s">
        <v>335</v>
      </c>
      <c r="H72" s="59">
        <v>1</v>
      </c>
      <c r="I72" s="39"/>
      <c r="J72" s="58">
        <v>0</v>
      </c>
      <c r="K72" s="72">
        <v>0.5</v>
      </c>
      <c r="M72" s="61"/>
    </row>
    <row r="73" s="49" customFormat="1" ht="45" customHeight="1" spans="1:13">
      <c r="A73" s="55">
        <v>70</v>
      </c>
      <c r="B73" s="56" t="s">
        <v>157</v>
      </c>
      <c r="C73" s="14" t="s">
        <v>255</v>
      </c>
      <c r="D73" s="14" t="s">
        <v>256</v>
      </c>
      <c r="E73" s="57" t="s">
        <v>388</v>
      </c>
      <c r="F73" s="58">
        <v>3</v>
      </c>
      <c r="G73" s="58" t="s">
        <v>389</v>
      </c>
      <c r="H73" s="59">
        <v>1</v>
      </c>
      <c r="I73" s="73"/>
      <c r="J73" s="58">
        <v>0</v>
      </c>
      <c r="K73" s="72"/>
      <c r="M73" s="58"/>
    </row>
    <row r="74" s="49" customFormat="1" ht="115" customHeight="1" spans="1:13">
      <c r="A74" s="55">
        <v>71</v>
      </c>
      <c r="B74" s="56" t="s">
        <v>246</v>
      </c>
      <c r="C74" s="14" t="s">
        <v>258</v>
      </c>
      <c r="D74" s="14" t="s">
        <v>390</v>
      </c>
      <c r="E74" s="79" t="s">
        <v>391</v>
      </c>
      <c r="F74" s="58">
        <v>0.5</v>
      </c>
      <c r="G74" s="80" t="s">
        <v>308</v>
      </c>
      <c r="H74" s="59"/>
      <c r="I74" s="77"/>
      <c r="J74" s="58">
        <v>0</v>
      </c>
      <c r="K74" s="72">
        <v>0.5</v>
      </c>
      <c r="M74" s="58"/>
    </row>
    <row r="75" s="49" customFormat="1" ht="50" customHeight="1" spans="1:13">
      <c r="A75" s="55">
        <v>72</v>
      </c>
      <c r="B75" s="56" t="s">
        <v>259</v>
      </c>
      <c r="C75" s="28" t="s">
        <v>260</v>
      </c>
      <c r="D75" s="28" t="s">
        <v>261</v>
      </c>
      <c r="E75" s="28"/>
      <c r="F75" s="61"/>
      <c r="G75" s="70" t="s">
        <v>392</v>
      </c>
      <c r="H75" s="59"/>
      <c r="I75" s="74"/>
      <c r="J75" s="58">
        <v>0</v>
      </c>
      <c r="K75" s="75"/>
      <c r="M75" s="61"/>
    </row>
    <row r="76" s="49" customFormat="1" ht="15" customHeight="1" spans="1:13">
      <c r="A76" s="55">
        <v>73</v>
      </c>
      <c r="B76" s="56" t="s">
        <v>263</v>
      </c>
      <c r="C76" s="14" t="s">
        <v>264</v>
      </c>
      <c r="D76" s="110" t="s">
        <v>265</v>
      </c>
      <c r="E76" s="81" t="s">
        <v>393</v>
      </c>
      <c r="F76" s="58">
        <v>0.5</v>
      </c>
      <c r="G76" s="81" t="s">
        <v>392</v>
      </c>
      <c r="H76" s="59"/>
      <c r="I76" s="74"/>
      <c r="J76" s="58">
        <v>0</v>
      </c>
      <c r="K76" s="75"/>
      <c r="M76" s="58"/>
    </row>
    <row r="77" s="49" customFormat="1" ht="15" customHeight="1" spans="1:13">
      <c r="A77" s="55">
        <v>74</v>
      </c>
      <c r="B77" s="56" t="s">
        <v>263</v>
      </c>
      <c r="C77" s="14" t="s">
        <v>268</v>
      </c>
      <c r="D77" s="14" t="s">
        <v>269</v>
      </c>
      <c r="E77" s="14"/>
      <c r="F77" s="58"/>
      <c r="G77" s="64" t="s">
        <v>394</v>
      </c>
      <c r="H77" s="59">
        <v>3</v>
      </c>
      <c r="I77" s="76"/>
      <c r="J77" s="58">
        <v>0</v>
      </c>
      <c r="K77" s="72"/>
      <c r="M77" s="58"/>
    </row>
    <row r="78" s="49" customFormat="1" ht="15" customHeight="1" spans="1:13">
      <c r="A78" s="55">
        <v>75</v>
      </c>
      <c r="B78" s="56" t="s">
        <v>238</v>
      </c>
      <c r="C78" s="14" t="s">
        <v>272</v>
      </c>
      <c r="D78" s="110" t="s">
        <v>273</v>
      </c>
      <c r="E78" s="81" t="s">
        <v>395</v>
      </c>
      <c r="F78" s="58">
        <v>0.5</v>
      </c>
      <c r="G78" s="81" t="s">
        <v>357</v>
      </c>
      <c r="H78" s="59"/>
      <c r="I78" s="74"/>
      <c r="J78" s="58">
        <v>0</v>
      </c>
      <c r="K78" s="75">
        <v>0.5</v>
      </c>
      <c r="M78" s="58"/>
    </row>
    <row r="79" s="49" customFormat="1" ht="15" customHeight="1" spans="1:13">
      <c r="A79" s="55">
        <v>76</v>
      </c>
      <c r="B79" s="56" t="s">
        <v>275</v>
      </c>
      <c r="C79" s="14" t="s">
        <v>276</v>
      </c>
      <c r="D79" s="14" t="s">
        <v>277</v>
      </c>
      <c r="E79" s="14"/>
      <c r="F79" s="58"/>
      <c r="G79" s="60" t="s">
        <v>396</v>
      </c>
      <c r="H79" s="59"/>
      <c r="I79" s="74"/>
      <c r="J79" s="58">
        <v>0</v>
      </c>
      <c r="K79" s="75">
        <v>0</v>
      </c>
      <c r="M79" s="58"/>
    </row>
    <row r="80" ht="15" customHeight="1" spans="1:13">
      <c r="A80" s="82"/>
      <c r="B80" s="83"/>
      <c r="C80" s="82"/>
      <c r="D80" s="82"/>
      <c r="E80" s="82"/>
      <c r="F80" s="82"/>
      <c r="G80" s="82"/>
      <c r="H80" s="82"/>
      <c r="I80" s="84"/>
      <c r="J80" s="82"/>
      <c r="K80" s="82"/>
      <c r="M80" s="82"/>
    </row>
    <row r="81" ht="15" customHeight="1" spans="1:13">
      <c r="A81" s="82"/>
      <c r="B81" s="83"/>
      <c r="C81" s="82"/>
      <c r="D81" s="82"/>
      <c r="E81" s="82"/>
      <c r="F81" s="82"/>
      <c r="G81" s="82"/>
      <c r="H81" s="82"/>
      <c r="I81" s="84"/>
      <c r="K81" s="82"/>
      <c r="L81" s="82"/>
      <c r="M81" s="82"/>
    </row>
    <row r="82" ht="15" customHeight="1" spans="1:13">
      <c r="A82" s="82"/>
      <c r="B82" s="83"/>
      <c r="C82" s="82"/>
      <c r="D82" s="82"/>
      <c r="E82" s="82"/>
      <c r="F82" s="82"/>
      <c r="G82" s="82"/>
      <c r="H82" s="82"/>
      <c r="I82" s="84"/>
      <c r="L82" s="82"/>
      <c r="M82" s="82"/>
    </row>
    <row r="83" ht="15" customHeight="1" spans="1:13">
      <c r="A83" s="82"/>
      <c r="B83" s="83"/>
      <c r="C83" s="82"/>
      <c r="L83" s="82"/>
      <c r="M83" s="82"/>
    </row>
    <row r="84" ht="15" customHeight="1" spans="1:13">
      <c r="A84" s="82"/>
      <c r="B84" s="83"/>
      <c r="C84" s="82"/>
      <c r="L84" s="82"/>
      <c r="M84" s="82"/>
    </row>
    <row r="85" ht="15" customHeight="1" spans="1:13">
      <c r="A85" s="82"/>
      <c r="B85" s="83"/>
      <c r="C85" s="82"/>
      <c r="L85" s="82"/>
      <c r="M85" s="82"/>
    </row>
    <row r="86" ht="15" customHeight="1" spans="1:13">
      <c r="A86" s="82"/>
      <c r="B86" s="83"/>
      <c r="C86" s="82"/>
      <c r="L86" s="82"/>
      <c r="M86" s="82"/>
    </row>
    <row r="87" ht="15" customHeight="1" spans="1:13">
      <c r="A87" s="82"/>
      <c r="B87" s="83"/>
      <c r="C87" s="82"/>
      <c r="L87" s="82"/>
      <c r="M87" s="82"/>
    </row>
    <row r="88" ht="15" customHeight="1" spans="1:13">
      <c r="A88" s="82"/>
      <c r="B88" s="83"/>
      <c r="C88" s="82"/>
      <c r="L88" s="82"/>
      <c r="M88" s="82"/>
    </row>
  </sheetData>
  <sortState ref="A4:M79">
    <sortCondition ref="A4"/>
  </sortState>
  <mergeCells count="10">
    <mergeCell ref="A1:M1"/>
    <mergeCell ref="E2:F2"/>
    <mergeCell ref="G2:H2"/>
    <mergeCell ref="I2:J2"/>
    <mergeCell ref="L2:M2"/>
    <mergeCell ref="A2:A3"/>
    <mergeCell ref="B2:B3"/>
    <mergeCell ref="C2:C3"/>
    <mergeCell ref="D2:D3"/>
    <mergeCell ref="K2:K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workbookViewId="0">
      <selection activeCell="A5" sqref="A5:J80"/>
    </sheetView>
  </sheetViews>
  <sheetFormatPr defaultColWidth="9" defaultRowHeight="14.25"/>
  <cols>
    <col min="1" max="1" width="14.8333333333333" customWidth="1"/>
    <col min="2" max="2" width="19.8333333333333" style="1" customWidth="1"/>
    <col min="3" max="3" width="18" style="2" customWidth="1"/>
    <col min="4" max="4" width="14.0833333333333" style="1" customWidth="1"/>
    <col min="5" max="5" width="13.25" style="1" customWidth="1"/>
    <col min="6" max="8" width="9" style="1"/>
    <col min="10" max="10" width="9.33333333333333"/>
  </cols>
  <sheetData>
    <row r="1" spans="1:10">
      <c r="A1" s="3" t="s">
        <v>397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398</v>
      </c>
      <c r="B3" s="5" t="s">
        <v>2</v>
      </c>
      <c r="C3" s="6" t="s">
        <v>4</v>
      </c>
      <c r="D3" s="5" t="s">
        <v>3</v>
      </c>
      <c r="E3" s="7" t="s">
        <v>14</v>
      </c>
      <c r="F3" s="7"/>
      <c r="G3" s="7"/>
      <c r="H3" s="8" t="s">
        <v>399</v>
      </c>
      <c r="I3" s="8"/>
      <c r="J3" s="8"/>
    </row>
    <row r="4" spans="1:10">
      <c r="A4" s="9"/>
      <c r="B4" s="10"/>
      <c r="C4" s="11"/>
      <c r="D4" s="10"/>
      <c r="E4" s="7" t="s">
        <v>400</v>
      </c>
      <c r="F4" s="7" t="s">
        <v>401</v>
      </c>
      <c r="G4" s="7" t="s">
        <v>402</v>
      </c>
      <c r="H4" s="7" t="s">
        <v>400</v>
      </c>
      <c r="I4" s="8" t="s">
        <v>401</v>
      </c>
      <c r="J4" s="8" t="s">
        <v>403</v>
      </c>
    </row>
    <row r="5" spans="1:10">
      <c r="A5" s="12"/>
      <c r="B5" s="13"/>
      <c r="C5" s="14"/>
      <c r="D5" s="14"/>
      <c r="F5" s="15"/>
      <c r="G5" s="16"/>
      <c r="H5" s="17"/>
      <c r="I5" s="30"/>
      <c r="J5" s="31"/>
    </row>
    <row r="6" spans="1:10">
      <c r="A6" s="12"/>
      <c r="B6" s="13"/>
      <c r="C6" s="14"/>
      <c r="D6" s="14"/>
      <c r="E6" s="18"/>
      <c r="F6" s="15"/>
      <c r="G6" s="16"/>
      <c r="H6" s="17"/>
      <c r="I6" s="30"/>
      <c r="J6" s="31"/>
    </row>
    <row r="7" spans="1:10">
      <c r="A7" s="12"/>
      <c r="B7" s="13"/>
      <c r="C7" s="14"/>
      <c r="D7" s="14"/>
      <c r="E7" s="18"/>
      <c r="F7" s="15"/>
      <c r="G7" s="16"/>
      <c r="H7" s="17"/>
      <c r="I7" s="30"/>
      <c r="J7" s="31"/>
    </row>
    <row r="8" spans="1:10">
      <c r="A8" s="12"/>
      <c r="B8" s="13"/>
      <c r="C8" s="14"/>
      <c r="D8" s="14"/>
      <c r="E8" s="18"/>
      <c r="F8" s="15"/>
      <c r="G8" s="16"/>
      <c r="H8" s="17"/>
      <c r="I8" s="30"/>
      <c r="J8" s="31"/>
    </row>
    <row r="9" spans="1:10">
      <c r="A9" s="12"/>
      <c r="B9" s="13"/>
      <c r="C9" s="14"/>
      <c r="D9" s="14"/>
      <c r="E9" s="18"/>
      <c r="F9" s="15"/>
      <c r="G9" s="16"/>
      <c r="H9" s="17"/>
      <c r="I9" s="30"/>
      <c r="J9" s="31"/>
    </row>
    <row r="10" spans="1:10">
      <c r="A10" s="12"/>
      <c r="B10" s="13"/>
      <c r="C10" s="14"/>
      <c r="D10" s="14"/>
      <c r="E10" s="18"/>
      <c r="F10" s="15"/>
      <c r="G10" s="16"/>
      <c r="H10" s="17"/>
      <c r="I10" s="30"/>
      <c r="J10" s="31"/>
    </row>
    <row r="11" spans="1:10">
      <c r="A11" s="12"/>
      <c r="B11" s="13"/>
      <c r="C11" s="14"/>
      <c r="D11" s="14"/>
      <c r="E11" s="18"/>
      <c r="F11" s="15"/>
      <c r="G11" s="16"/>
      <c r="H11" s="19"/>
      <c r="I11" s="30"/>
      <c r="J11" s="31"/>
    </row>
    <row r="12" spans="1:10">
      <c r="A12" s="12"/>
      <c r="B12" s="13"/>
      <c r="C12" s="14"/>
      <c r="D12" s="14"/>
      <c r="E12" s="18"/>
      <c r="F12" s="15"/>
      <c r="G12" s="16"/>
      <c r="H12" s="20"/>
      <c r="I12" s="30"/>
      <c r="J12" s="31"/>
    </row>
    <row r="13" spans="1:10">
      <c r="A13" s="12"/>
      <c r="B13" s="13"/>
      <c r="C13" s="14"/>
      <c r="D13" s="14"/>
      <c r="E13" s="18"/>
      <c r="F13" s="15"/>
      <c r="G13" s="16"/>
      <c r="H13" s="20"/>
      <c r="I13" s="30"/>
      <c r="J13" s="31"/>
    </row>
    <row r="14" spans="1:10">
      <c r="A14" s="12"/>
      <c r="B14" s="13"/>
      <c r="C14" s="14"/>
      <c r="D14" s="14"/>
      <c r="E14" s="18"/>
      <c r="F14" s="15"/>
      <c r="G14" s="16"/>
      <c r="H14" s="20"/>
      <c r="I14" s="30"/>
      <c r="J14" s="31"/>
    </row>
    <row r="15" spans="1:10">
      <c r="A15" s="12"/>
      <c r="B15" s="13"/>
      <c r="C15" s="14"/>
      <c r="D15" s="14"/>
      <c r="E15" s="18"/>
      <c r="F15" s="15"/>
      <c r="G15" s="16"/>
      <c r="H15" s="20"/>
      <c r="I15" s="30"/>
      <c r="J15" s="31"/>
    </row>
    <row r="16" spans="1:10">
      <c r="A16" s="12"/>
      <c r="B16" s="13"/>
      <c r="C16" s="14"/>
      <c r="D16" s="14"/>
      <c r="E16" s="18"/>
      <c r="F16" s="15"/>
      <c r="G16" s="16"/>
      <c r="H16" s="20"/>
      <c r="I16" s="30"/>
      <c r="J16" s="31"/>
    </row>
    <row r="17" spans="1:10">
      <c r="A17" s="12"/>
      <c r="B17" s="13"/>
      <c r="C17" s="14"/>
      <c r="D17" s="14"/>
      <c r="E17" s="18"/>
      <c r="F17" s="15"/>
      <c r="G17" s="16"/>
      <c r="H17" s="20"/>
      <c r="I17" s="30"/>
      <c r="J17" s="31"/>
    </row>
    <row r="18" spans="1:10">
      <c r="A18" s="12"/>
      <c r="B18" s="13"/>
      <c r="C18" s="14"/>
      <c r="D18" s="14"/>
      <c r="E18" s="18"/>
      <c r="F18" s="15"/>
      <c r="G18" s="16"/>
      <c r="H18" s="21"/>
      <c r="I18" s="30"/>
      <c r="J18" s="31"/>
    </row>
    <row r="19" spans="1:10">
      <c r="A19" s="12"/>
      <c r="B19" s="13"/>
      <c r="C19" s="14"/>
      <c r="D19" s="14"/>
      <c r="E19" s="18"/>
      <c r="F19" s="15"/>
      <c r="G19" s="16"/>
      <c r="H19" s="21"/>
      <c r="I19" s="30"/>
      <c r="J19" s="31"/>
    </row>
    <row r="20" spans="1:10">
      <c r="A20" s="12"/>
      <c r="B20" s="13"/>
      <c r="C20" s="14"/>
      <c r="D20" s="14"/>
      <c r="E20" s="18"/>
      <c r="F20" s="15"/>
      <c r="G20" s="16"/>
      <c r="H20" s="22"/>
      <c r="I20" s="30"/>
      <c r="J20" s="31"/>
    </row>
    <row r="21" spans="1:10">
      <c r="A21" s="12"/>
      <c r="B21" s="13"/>
      <c r="C21" s="14"/>
      <c r="D21" s="14"/>
      <c r="E21" s="18"/>
      <c r="F21" s="15"/>
      <c r="G21" s="16"/>
      <c r="H21" s="22"/>
      <c r="I21" s="30"/>
      <c r="J21" s="31"/>
    </row>
    <row r="22" spans="1:10">
      <c r="A22" s="12"/>
      <c r="B22" s="13"/>
      <c r="C22" s="14"/>
      <c r="D22" s="14"/>
      <c r="E22" s="18"/>
      <c r="F22" s="15"/>
      <c r="G22" s="16"/>
      <c r="H22" s="20"/>
      <c r="I22" s="30"/>
      <c r="J22" s="31"/>
    </row>
    <row r="23" spans="1:10">
      <c r="A23" s="12"/>
      <c r="B23" s="13"/>
      <c r="C23" s="14"/>
      <c r="D23" s="14"/>
      <c r="E23" s="18"/>
      <c r="F23" s="15"/>
      <c r="G23" s="16"/>
      <c r="H23" s="20"/>
      <c r="I23" s="30"/>
      <c r="J23" s="31"/>
    </row>
    <row r="24" spans="1:10">
      <c r="A24" s="12"/>
      <c r="B24" s="13"/>
      <c r="C24" s="14"/>
      <c r="D24" s="14"/>
      <c r="E24" s="18"/>
      <c r="F24" s="15"/>
      <c r="G24" s="16"/>
      <c r="H24" s="20"/>
      <c r="I24" s="30"/>
      <c r="J24" s="31"/>
    </row>
    <row r="25" spans="1:10">
      <c r="A25" s="12"/>
      <c r="B25" s="13"/>
      <c r="C25" s="14"/>
      <c r="D25" s="14"/>
      <c r="E25" s="18"/>
      <c r="F25" s="15"/>
      <c r="G25" s="16"/>
      <c r="H25" s="20"/>
      <c r="I25" s="30"/>
      <c r="J25" s="31"/>
    </row>
    <row r="26" spans="1:10">
      <c r="A26" s="12"/>
      <c r="B26" s="13"/>
      <c r="C26" s="14"/>
      <c r="D26" s="14"/>
      <c r="E26" s="18"/>
      <c r="F26" s="15"/>
      <c r="G26" s="16"/>
      <c r="H26" s="20"/>
      <c r="I26" s="30"/>
      <c r="J26" s="31"/>
    </row>
    <row r="27" spans="1:10">
      <c r="A27" s="12"/>
      <c r="B27" s="13"/>
      <c r="C27" s="14"/>
      <c r="D27" s="14"/>
      <c r="E27" s="18"/>
      <c r="F27" s="15"/>
      <c r="G27" s="16"/>
      <c r="H27" s="23"/>
      <c r="I27" s="30"/>
      <c r="J27" s="31"/>
    </row>
    <row r="28" spans="1:10">
      <c r="A28" s="12"/>
      <c r="B28" s="13"/>
      <c r="C28" s="14"/>
      <c r="D28" s="14"/>
      <c r="E28" s="18"/>
      <c r="F28" s="15"/>
      <c r="G28" s="16"/>
      <c r="H28" s="17"/>
      <c r="I28" s="30"/>
      <c r="J28" s="31"/>
    </row>
    <row r="29" spans="1:10">
      <c r="A29" s="12"/>
      <c r="B29" s="13"/>
      <c r="C29" s="14"/>
      <c r="D29" s="14"/>
      <c r="E29" s="18"/>
      <c r="F29" s="24"/>
      <c r="G29" s="24"/>
      <c r="H29" s="17"/>
      <c r="I29" s="30"/>
      <c r="J29" s="31"/>
    </row>
    <row r="30" spans="1:10">
      <c r="A30" s="12"/>
      <c r="B30" s="13"/>
      <c r="C30" s="14"/>
      <c r="D30" s="14"/>
      <c r="E30" s="18"/>
      <c r="F30" s="24"/>
      <c r="G30" s="24"/>
      <c r="H30" s="17"/>
      <c r="I30" s="30"/>
      <c r="J30" s="31"/>
    </row>
    <row r="31" spans="1:10">
      <c r="A31" s="12"/>
      <c r="B31" s="13"/>
      <c r="C31" s="14"/>
      <c r="D31" s="14"/>
      <c r="E31" s="18"/>
      <c r="F31" s="24"/>
      <c r="G31" s="24"/>
      <c r="H31" s="23"/>
      <c r="I31" s="30"/>
      <c r="J31" s="31"/>
    </row>
    <row r="32" spans="1:10">
      <c r="A32" s="12"/>
      <c r="B32" s="13"/>
      <c r="C32" s="14"/>
      <c r="D32" s="14"/>
      <c r="E32" s="18"/>
      <c r="F32" s="24"/>
      <c r="G32" s="24"/>
      <c r="H32" s="17"/>
      <c r="I32" s="30"/>
      <c r="J32" s="31"/>
    </row>
    <row r="33" spans="1:10">
      <c r="A33" s="12"/>
      <c r="B33" s="13"/>
      <c r="C33" s="14"/>
      <c r="D33" s="14"/>
      <c r="E33" s="18"/>
      <c r="F33" s="24"/>
      <c r="G33" s="24"/>
      <c r="H33" s="22"/>
      <c r="I33" s="30"/>
      <c r="J33" s="31"/>
    </row>
    <row r="34" spans="1:10">
      <c r="A34" s="12"/>
      <c r="B34" s="13"/>
      <c r="C34" s="14"/>
      <c r="D34" s="14"/>
      <c r="E34" s="18"/>
      <c r="F34" s="24"/>
      <c r="G34" s="24"/>
      <c r="H34" s="22"/>
      <c r="I34" s="30"/>
      <c r="J34" s="31"/>
    </row>
    <row r="35" spans="1:10">
      <c r="A35" s="12"/>
      <c r="B35" s="13"/>
      <c r="C35" s="14"/>
      <c r="D35" s="14"/>
      <c r="E35" s="18"/>
      <c r="F35" s="24"/>
      <c r="G35" s="24"/>
      <c r="H35" s="22"/>
      <c r="I35" s="30"/>
      <c r="J35" s="31"/>
    </row>
    <row r="36" spans="1:10">
      <c r="A36" s="12"/>
      <c r="B36" s="13"/>
      <c r="C36" s="14"/>
      <c r="D36" s="14"/>
      <c r="E36" s="18"/>
      <c r="F36" s="24"/>
      <c r="G36" s="24"/>
      <c r="H36" s="22"/>
      <c r="I36" s="30"/>
      <c r="J36" s="31"/>
    </row>
    <row r="37" spans="1:10">
      <c r="A37" s="12"/>
      <c r="B37" s="13"/>
      <c r="C37" s="14"/>
      <c r="D37" s="14"/>
      <c r="E37" s="18"/>
      <c r="F37" s="24"/>
      <c r="G37" s="24"/>
      <c r="H37" s="22"/>
      <c r="I37" s="30"/>
      <c r="J37" s="31"/>
    </row>
    <row r="38" spans="1:10">
      <c r="A38" s="12"/>
      <c r="B38" s="13"/>
      <c r="C38" s="14"/>
      <c r="D38" s="14"/>
      <c r="E38" s="18"/>
      <c r="F38" s="24"/>
      <c r="G38" s="24"/>
      <c r="H38" s="25"/>
      <c r="I38" s="30"/>
      <c r="J38" s="31"/>
    </row>
    <row r="39" spans="1:10">
      <c r="A39" s="12"/>
      <c r="B39" s="13"/>
      <c r="C39" s="14"/>
      <c r="D39" s="14"/>
      <c r="E39" s="18"/>
      <c r="F39" s="24"/>
      <c r="G39" s="24"/>
      <c r="H39" s="22"/>
      <c r="I39" s="30"/>
      <c r="J39" s="31"/>
    </row>
    <row r="40" spans="1:10">
      <c r="A40" s="12"/>
      <c r="B40" s="13"/>
      <c r="C40" s="14"/>
      <c r="D40" s="14"/>
      <c r="E40" s="18"/>
      <c r="F40" s="24"/>
      <c r="G40" s="24"/>
      <c r="H40" s="22"/>
      <c r="I40" s="30"/>
      <c r="J40" s="31"/>
    </row>
    <row r="41" spans="1:10">
      <c r="A41" s="12"/>
      <c r="B41" s="13"/>
      <c r="C41" s="14"/>
      <c r="D41" s="14"/>
      <c r="E41" s="18"/>
      <c r="F41" s="24"/>
      <c r="G41" s="24"/>
      <c r="H41" s="22"/>
      <c r="I41" s="30"/>
      <c r="J41" s="31"/>
    </row>
    <row r="42" spans="1:10">
      <c r="A42" s="12"/>
      <c r="B42" s="13"/>
      <c r="C42" s="14"/>
      <c r="D42" s="14"/>
      <c r="E42" s="18"/>
      <c r="F42" s="24"/>
      <c r="G42" s="24"/>
      <c r="H42" s="22"/>
      <c r="I42" s="30"/>
      <c r="J42" s="31"/>
    </row>
    <row r="43" spans="1:10">
      <c r="A43" s="12"/>
      <c r="B43" s="13"/>
      <c r="C43" s="14"/>
      <c r="D43" s="14"/>
      <c r="E43" s="18"/>
      <c r="F43" s="15"/>
      <c r="G43" s="16"/>
      <c r="H43" s="19"/>
      <c r="I43" s="30"/>
      <c r="J43" s="31"/>
    </row>
    <row r="44" spans="1:10">
      <c r="A44" s="12"/>
      <c r="B44" s="13"/>
      <c r="C44" s="14"/>
      <c r="D44" s="14"/>
      <c r="E44" s="18"/>
      <c r="F44" s="15"/>
      <c r="G44" s="16"/>
      <c r="H44" s="21"/>
      <c r="I44" s="30"/>
      <c r="J44" s="31"/>
    </row>
    <row r="45" spans="1:10">
      <c r="A45" s="12"/>
      <c r="B45" s="13"/>
      <c r="C45" s="14"/>
      <c r="D45" s="14"/>
      <c r="E45" s="18"/>
      <c r="F45" s="15"/>
      <c r="G45" s="16"/>
      <c r="H45" s="21"/>
      <c r="I45" s="30"/>
      <c r="J45" s="31"/>
    </row>
    <row r="46" spans="1:10">
      <c r="A46" s="12"/>
      <c r="B46" s="13"/>
      <c r="C46" s="14"/>
      <c r="D46" s="14"/>
      <c r="E46" s="18"/>
      <c r="F46" s="15"/>
      <c r="G46" s="16"/>
      <c r="H46" s="21"/>
      <c r="I46" s="30"/>
      <c r="J46" s="31"/>
    </row>
    <row r="47" spans="1:10">
      <c r="A47" s="12"/>
      <c r="B47" s="13"/>
      <c r="C47" s="14"/>
      <c r="D47" s="14"/>
      <c r="E47" s="18"/>
      <c r="F47" s="15"/>
      <c r="G47" s="16"/>
      <c r="H47" s="21"/>
      <c r="I47" s="30"/>
      <c r="J47" s="31"/>
    </row>
    <row r="48" spans="1:10">
      <c r="A48" s="12"/>
      <c r="B48" s="13"/>
      <c r="C48" s="14"/>
      <c r="D48" s="14"/>
      <c r="E48" s="18"/>
      <c r="F48" s="15"/>
      <c r="G48" s="16"/>
      <c r="H48" s="20"/>
      <c r="I48" s="30"/>
      <c r="J48" s="31"/>
    </row>
    <row r="49" spans="1:10">
      <c r="A49" s="12"/>
      <c r="B49" s="13"/>
      <c r="C49" s="14"/>
      <c r="D49" s="14"/>
      <c r="E49" s="18"/>
      <c r="F49" s="15"/>
      <c r="G49" s="16"/>
      <c r="H49" s="19"/>
      <c r="I49" s="30"/>
      <c r="J49" s="31"/>
    </row>
    <row r="50" spans="1:10">
      <c r="A50" s="12"/>
      <c r="B50" s="13"/>
      <c r="C50" s="14"/>
      <c r="D50" s="14"/>
      <c r="E50" s="18"/>
      <c r="F50" s="15"/>
      <c r="G50" s="16"/>
      <c r="H50" s="19"/>
      <c r="I50" s="30"/>
      <c r="J50" s="31"/>
    </row>
    <row r="51" spans="1:10">
      <c r="A51" s="12"/>
      <c r="B51" s="13"/>
      <c r="C51" s="14"/>
      <c r="D51" s="14"/>
      <c r="E51" s="18"/>
      <c r="F51" s="15"/>
      <c r="G51" s="16"/>
      <c r="H51" s="19"/>
      <c r="I51" s="30"/>
      <c r="J51" s="31"/>
    </row>
    <row r="52" spans="1:10">
      <c r="A52" s="12"/>
      <c r="B52" s="13"/>
      <c r="C52" s="14"/>
      <c r="D52" s="14"/>
      <c r="E52" s="18"/>
      <c r="F52" s="15"/>
      <c r="G52" s="16"/>
      <c r="H52" s="19"/>
      <c r="I52" s="30"/>
      <c r="J52" s="31"/>
    </row>
    <row r="53" spans="1:10">
      <c r="A53" s="12"/>
      <c r="B53" s="13"/>
      <c r="C53" s="14"/>
      <c r="D53" s="14"/>
      <c r="E53" s="18"/>
      <c r="F53" s="15"/>
      <c r="G53" s="16"/>
      <c r="H53" s="22"/>
      <c r="I53" s="30"/>
      <c r="J53" s="31"/>
    </row>
    <row r="54" spans="1:10">
      <c r="A54" s="12"/>
      <c r="B54" s="13"/>
      <c r="C54" s="14"/>
      <c r="D54" s="14"/>
      <c r="E54" s="18"/>
      <c r="F54" s="15"/>
      <c r="G54" s="16"/>
      <c r="H54" s="22"/>
      <c r="I54" s="30"/>
      <c r="J54" s="31"/>
    </row>
    <row r="55" spans="1:10">
      <c r="A55" s="12"/>
      <c r="B55" s="13"/>
      <c r="C55" s="14"/>
      <c r="D55" s="14"/>
      <c r="E55" s="18"/>
      <c r="F55" s="15"/>
      <c r="G55" s="16"/>
      <c r="H55" s="22"/>
      <c r="I55" s="30"/>
      <c r="J55" s="31"/>
    </row>
    <row r="56" spans="1:10">
      <c r="A56" s="12"/>
      <c r="B56" s="13"/>
      <c r="C56" s="14"/>
      <c r="D56" s="14"/>
      <c r="E56" s="18"/>
      <c r="F56" s="15"/>
      <c r="G56" s="16"/>
      <c r="H56" s="22"/>
      <c r="I56" s="30"/>
      <c r="J56" s="31"/>
    </row>
    <row r="57" spans="1:10">
      <c r="A57" s="12"/>
      <c r="B57" s="13"/>
      <c r="C57" s="26"/>
      <c r="D57" s="14"/>
      <c r="E57" s="18"/>
      <c r="F57" s="15"/>
      <c r="G57" s="16"/>
      <c r="H57" s="22"/>
      <c r="I57" s="30"/>
      <c r="J57" s="31"/>
    </row>
    <row r="58" spans="1:10">
      <c r="A58" s="12"/>
      <c r="B58" s="13"/>
      <c r="C58" s="14"/>
      <c r="D58" s="14"/>
      <c r="E58" s="18"/>
      <c r="F58" s="15"/>
      <c r="G58" s="16"/>
      <c r="H58" s="27"/>
      <c r="I58" s="30"/>
      <c r="J58" s="31"/>
    </row>
    <row r="59" spans="1:10">
      <c r="A59" s="12"/>
      <c r="B59" s="13"/>
      <c r="C59" s="14"/>
      <c r="D59" s="14"/>
      <c r="E59" s="18"/>
      <c r="F59" s="15"/>
      <c r="G59" s="16"/>
      <c r="H59" s="27"/>
      <c r="I59" s="30"/>
      <c r="J59" s="31"/>
    </row>
    <row r="60" spans="1:10">
      <c r="A60" s="12"/>
      <c r="B60" s="13"/>
      <c r="C60" s="28"/>
      <c r="D60" s="28"/>
      <c r="E60" s="18"/>
      <c r="F60" s="15"/>
      <c r="G60" s="16"/>
      <c r="H60" s="27"/>
      <c r="I60" s="30"/>
      <c r="J60" s="31"/>
    </row>
    <row r="61" spans="1:10">
      <c r="A61" s="12"/>
      <c r="B61" s="13"/>
      <c r="C61" s="28"/>
      <c r="D61" s="28"/>
      <c r="E61" s="18"/>
      <c r="F61" s="15"/>
      <c r="G61" s="16"/>
      <c r="H61" s="27"/>
      <c r="I61" s="30"/>
      <c r="J61" s="31"/>
    </row>
    <row r="62" spans="1:10">
      <c r="A62" s="12"/>
      <c r="B62" s="13"/>
      <c r="C62" s="28"/>
      <c r="D62" s="28"/>
      <c r="E62" s="18"/>
      <c r="F62" s="15"/>
      <c r="G62" s="16"/>
      <c r="H62" s="27"/>
      <c r="I62" s="30"/>
      <c r="J62" s="31"/>
    </row>
    <row r="63" spans="1:10">
      <c r="A63" s="12"/>
      <c r="B63" s="13"/>
      <c r="C63" s="28"/>
      <c r="D63" s="28"/>
      <c r="E63" s="18"/>
      <c r="F63" s="15"/>
      <c r="G63" s="16"/>
      <c r="H63" s="27"/>
      <c r="I63" s="30"/>
      <c r="J63" s="31"/>
    </row>
    <row r="64" spans="1:10">
      <c r="A64" s="12"/>
      <c r="B64" s="13"/>
      <c r="C64" s="28"/>
      <c r="D64" s="28"/>
      <c r="E64" s="18"/>
      <c r="F64" s="15"/>
      <c r="G64" s="16"/>
      <c r="H64" s="29"/>
      <c r="I64" s="30"/>
      <c r="J64" s="31"/>
    </row>
    <row r="65" spans="1:10">
      <c r="A65" s="12"/>
      <c r="B65" s="13"/>
      <c r="C65" s="32"/>
      <c r="D65" s="32"/>
      <c r="E65" s="33"/>
      <c r="F65" s="15"/>
      <c r="G65" s="16"/>
      <c r="H65" s="29"/>
      <c r="I65" s="30"/>
      <c r="J65" s="31"/>
    </row>
    <row r="66" spans="1:10">
      <c r="A66" s="12"/>
      <c r="B66" s="13"/>
      <c r="C66" s="32"/>
      <c r="D66" s="32"/>
      <c r="E66" s="33"/>
      <c r="F66" s="15"/>
      <c r="G66" s="16"/>
      <c r="H66" s="29"/>
      <c r="I66" s="30"/>
      <c r="J66" s="31"/>
    </row>
    <row r="67" spans="1:10">
      <c r="A67" s="12"/>
      <c r="B67" s="13"/>
      <c r="C67" s="32"/>
      <c r="D67" s="32"/>
      <c r="E67" s="33"/>
      <c r="F67" s="15"/>
      <c r="G67" s="16"/>
      <c r="H67" s="29"/>
      <c r="I67" s="30"/>
      <c r="J67" s="31"/>
    </row>
    <row r="68" spans="1:10">
      <c r="A68" s="12"/>
      <c r="B68" s="13"/>
      <c r="C68" s="32"/>
      <c r="D68" s="32"/>
      <c r="E68" s="33"/>
      <c r="F68" s="15"/>
      <c r="G68" s="16"/>
      <c r="H68" s="29"/>
      <c r="I68" s="30"/>
      <c r="J68" s="31"/>
    </row>
    <row r="69" spans="1:10">
      <c r="A69" s="12"/>
      <c r="B69" s="13"/>
      <c r="C69" s="32"/>
      <c r="D69" s="32"/>
      <c r="E69" s="33"/>
      <c r="F69" s="15"/>
      <c r="G69" s="16"/>
      <c r="H69" s="19"/>
      <c r="I69" s="30"/>
      <c r="J69" s="31"/>
    </row>
    <row r="70" spans="1:10">
      <c r="A70" s="12"/>
      <c r="B70" s="13"/>
      <c r="C70" s="32"/>
      <c r="D70" s="32"/>
      <c r="E70" s="33"/>
      <c r="F70" s="15"/>
      <c r="G70" s="16"/>
      <c r="H70" s="19"/>
      <c r="I70" s="30"/>
      <c r="J70" s="31"/>
    </row>
    <row r="71" spans="1:10">
      <c r="A71" s="12"/>
      <c r="B71" s="13"/>
      <c r="C71" s="14"/>
      <c r="D71" s="14"/>
      <c r="E71" s="18"/>
      <c r="F71" s="15"/>
      <c r="G71" s="16"/>
      <c r="H71" s="22"/>
      <c r="I71" s="30"/>
      <c r="J71" s="31"/>
    </row>
    <row r="72" spans="1:10">
      <c r="A72" s="12"/>
      <c r="B72" s="13"/>
      <c r="C72" s="14"/>
      <c r="D72" s="14"/>
      <c r="E72" s="18"/>
      <c r="F72" s="15"/>
      <c r="G72" s="16"/>
      <c r="H72" s="19"/>
      <c r="I72" s="30"/>
      <c r="J72" s="31"/>
    </row>
    <row r="73" spans="1:10">
      <c r="A73" s="12"/>
      <c r="B73" s="13"/>
      <c r="C73" s="14"/>
      <c r="D73" s="14"/>
      <c r="E73" s="18"/>
      <c r="F73" s="34"/>
      <c r="G73" s="35"/>
      <c r="H73" s="36"/>
      <c r="I73" s="46"/>
      <c r="J73" s="47"/>
    </row>
    <row r="74" spans="1:10">
      <c r="A74" s="12"/>
      <c r="B74" s="13"/>
      <c r="C74" s="14"/>
      <c r="D74" s="14"/>
      <c r="E74" s="18"/>
      <c r="F74" s="37"/>
      <c r="G74" s="38"/>
      <c r="H74" s="36"/>
      <c r="I74" s="48"/>
      <c r="J74" s="44"/>
    </row>
    <row r="75" spans="1:10">
      <c r="A75" s="12"/>
      <c r="B75" s="13"/>
      <c r="C75" s="14"/>
      <c r="D75" s="14"/>
      <c r="E75" s="18"/>
      <c r="F75" s="37"/>
      <c r="G75" s="38"/>
      <c r="H75" s="36"/>
      <c r="I75" s="48"/>
      <c r="J75" s="44"/>
    </row>
    <row r="76" spans="1:10">
      <c r="A76" s="12"/>
      <c r="B76" s="13"/>
      <c r="C76" s="14"/>
      <c r="D76" s="14"/>
      <c r="E76" s="18"/>
      <c r="F76" s="37"/>
      <c r="G76" s="38"/>
      <c r="H76" s="36"/>
      <c r="I76" s="48"/>
      <c r="J76" s="44"/>
    </row>
    <row r="77" spans="1:10">
      <c r="A77" s="12"/>
      <c r="B77" s="13"/>
      <c r="C77" s="14"/>
      <c r="D77" s="14"/>
      <c r="E77" s="39"/>
      <c r="F77" s="37"/>
      <c r="G77" s="38"/>
      <c r="H77" s="36"/>
      <c r="I77" s="48"/>
      <c r="J77" s="44"/>
    </row>
    <row r="78" spans="1:10">
      <c r="A78" s="12"/>
      <c r="B78" s="13"/>
      <c r="C78" s="14"/>
      <c r="D78" s="14"/>
      <c r="E78" s="18"/>
      <c r="F78" s="37"/>
      <c r="G78" s="38"/>
      <c r="H78" s="36"/>
      <c r="I78" s="48"/>
      <c r="J78" s="44"/>
    </row>
    <row r="79" spans="1:10">
      <c r="A79" s="12"/>
      <c r="B79" s="13"/>
      <c r="C79" s="28"/>
      <c r="D79" s="28"/>
      <c r="E79" s="18"/>
      <c r="F79" s="37"/>
      <c r="G79" s="38"/>
      <c r="H79" s="36"/>
      <c r="I79" s="48"/>
      <c r="J79" s="44"/>
    </row>
    <row r="80" spans="1:10">
      <c r="A80" s="12"/>
      <c r="B80" s="13"/>
      <c r="C80" s="14"/>
      <c r="D80" s="14"/>
      <c r="E80" s="39"/>
      <c r="F80" s="37"/>
      <c r="G80" s="38"/>
      <c r="H80" s="36"/>
      <c r="I80" s="48"/>
      <c r="J80" s="44"/>
    </row>
    <row r="81" spans="1:10">
      <c r="A81" s="40"/>
      <c r="B81" s="41"/>
      <c r="C81" s="42"/>
      <c r="D81" s="41"/>
      <c r="E81" s="41"/>
      <c r="F81" s="37"/>
      <c r="G81" s="38"/>
      <c r="H81" s="43"/>
      <c r="I81" s="48"/>
      <c r="J81" s="44"/>
    </row>
    <row r="82" spans="1:10">
      <c r="A82" s="44"/>
      <c r="B82" s="38"/>
      <c r="C82" s="45"/>
      <c r="D82" s="37"/>
      <c r="E82" s="37"/>
      <c r="F82" s="37"/>
      <c r="G82" s="38"/>
      <c r="H82" s="37"/>
      <c r="I82" s="48"/>
      <c r="J82" s="44"/>
    </row>
    <row r="83" spans="1:10">
      <c r="A83" s="44"/>
      <c r="B83" s="38"/>
      <c r="C83" s="45"/>
      <c r="D83" s="37"/>
      <c r="E83" s="37"/>
      <c r="F83" s="37"/>
      <c r="G83" s="38"/>
      <c r="H83" s="37"/>
      <c r="I83" s="48"/>
      <c r="J83" s="44"/>
    </row>
    <row r="84" spans="1:10">
      <c r="A84" s="44"/>
      <c r="B84" s="38"/>
      <c r="C84" s="45"/>
      <c r="D84" s="37"/>
      <c r="E84" s="37"/>
      <c r="F84" s="37"/>
      <c r="G84" s="38"/>
      <c r="H84" s="37"/>
      <c r="I84" s="48"/>
      <c r="J84" s="44"/>
    </row>
    <row r="85" spans="1:10">
      <c r="A85" s="44"/>
      <c r="B85" s="38"/>
      <c r="C85" s="45"/>
      <c r="D85" s="37"/>
      <c r="E85" s="37"/>
      <c r="F85" s="37"/>
      <c r="G85" s="38"/>
      <c r="H85" s="37"/>
      <c r="I85" s="48"/>
      <c r="J85" s="44"/>
    </row>
    <row r="86" spans="1:10">
      <c r="A86" s="44"/>
      <c r="B86" s="38"/>
      <c r="C86" s="45"/>
      <c r="D86" s="37"/>
      <c r="E86" s="37"/>
      <c r="F86" s="37"/>
      <c r="G86" s="38"/>
      <c r="H86" s="37"/>
      <c r="I86" s="48"/>
      <c r="J86" s="44"/>
    </row>
    <row r="87" spans="1:10">
      <c r="A87" s="44"/>
      <c r="B87" s="38"/>
      <c r="C87" s="45"/>
      <c r="D87" s="37"/>
      <c r="E87" s="37"/>
      <c r="F87" s="37"/>
      <c r="G87" s="38"/>
      <c r="H87" s="37"/>
      <c r="I87" s="48"/>
      <c r="J87" s="44"/>
    </row>
    <row r="88" spans="1:10">
      <c r="A88" s="44"/>
      <c r="B88" s="38"/>
      <c r="C88" s="45"/>
      <c r="D88" s="37"/>
      <c r="E88" s="37"/>
      <c r="F88" s="37"/>
      <c r="G88" s="38"/>
      <c r="H88" s="37"/>
      <c r="I88" s="48"/>
      <c r="J88" s="44"/>
    </row>
    <row r="89" spans="1:10">
      <c r="A89" s="44"/>
      <c r="B89" s="38"/>
      <c r="C89" s="45"/>
      <c r="D89" s="37"/>
      <c r="E89" s="37"/>
      <c r="F89" s="37"/>
      <c r="G89" s="38"/>
      <c r="H89" s="37"/>
      <c r="I89" s="48"/>
      <c r="J89" s="44"/>
    </row>
  </sheetData>
  <mergeCells count="7">
    <mergeCell ref="E3:G3"/>
    <mergeCell ref="H3:J3"/>
    <mergeCell ref="A3:A4"/>
    <mergeCell ref="B3:B4"/>
    <mergeCell ref="C3:C4"/>
    <mergeCell ref="D3:D4"/>
    <mergeCell ref="A1:J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综合排名</vt:lpstr>
      <vt:lpstr>加减项</vt:lpstr>
      <vt:lpstr>综合测评学年总表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2011-09-28T13:19:00Z</dcterms:created>
  <cp:lastPrinted>2014-09-25T03:57:00Z</cp:lastPrinted>
  <dcterms:modified xsi:type="dcterms:W3CDTF">2018-06-22T04:15:00Z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