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/>
  </bookViews>
  <sheets>
    <sheet name="综合排名" sheetId="1" r:id="rId1"/>
    <sheet name="加减项" sheetId="2" r:id="rId2"/>
  </sheets>
  <definedNames>
    <definedName name="_xlnm.Print_Area" localSheetId="1">加减项!$A$1:$M$84</definedName>
  </definedNames>
  <calcPr calcId="144525"/>
</workbook>
</file>

<file path=xl/sharedStrings.xml><?xml version="1.0" encoding="utf-8"?>
<sst xmlns="http://schemas.openxmlformats.org/spreadsheetml/2006/main" count="253">
  <si>
    <t>法学与社会学学院2017-2018学年2017级法学班上综合测评成绩表</t>
  </si>
  <si>
    <t>综合测评名次</t>
  </si>
  <si>
    <t>学习成绩排名</t>
  </si>
  <si>
    <t>姓名</t>
  </si>
  <si>
    <t>学号</t>
  </si>
  <si>
    <t>德育素质分</t>
  </si>
  <si>
    <t>智育素质分</t>
  </si>
  <si>
    <t>体育素质分</t>
  </si>
  <si>
    <t>美育素质分</t>
  </si>
  <si>
    <t>职务 加分</t>
  </si>
  <si>
    <t>扣分</t>
  </si>
  <si>
    <t>总  分</t>
  </si>
  <si>
    <t>基础分</t>
  </si>
  <si>
    <t>奖励分</t>
  </si>
  <si>
    <t>学习成绩</t>
  </si>
  <si>
    <t>赵硕琪</t>
  </si>
  <si>
    <t>20175014066</t>
  </si>
  <si>
    <t>黄亚茹</t>
  </si>
  <si>
    <t>20175014042</t>
  </si>
  <si>
    <t>吕彦琨</t>
  </si>
  <si>
    <t>20175014041</t>
  </si>
  <si>
    <t>魏冰心</t>
  </si>
  <si>
    <t>20175014043</t>
  </si>
  <si>
    <t>张臣辰</t>
  </si>
  <si>
    <t>20175014033</t>
  </si>
  <si>
    <t>刘银翠</t>
  </si>
  <si>
    <t>20175014037</t>
  </si>
  <si>
    <t>师静文</t>
  </si>
  <si>
    <t>20175014057</t>
  </si>
  <si>
    <t>史佳涵</t>
  </si>
  <si>
    <t>20175014058</t>
  </si>
  <si>
    <t>岳柯辛</t>
  </si>
  <si>
    <t>20175014039</t>
  </si>
  <si>
    <t>魏聪聪</t>
  </si>
  <si>
    <t>20175014061</t>
  </si>
  <si>
    <t>李剑</t>
  </si>
  <si>
    <t>20175014016</t>
  </si>
  <si>
    <t>李源森</t>
  </si>
  <si>
    <t>20175014002</t>
  </si>
  <si>
    <t>刘烨</t>
  </si>
  <si>
    <t>20175014069</t>
  </si>
  <si>
    <t>张舒</t>
  </si>
  <si>
    <t>20175014064</t>
  </si>
  <si>
    <t>张瀚之</t>
  </si>
  <si>
    <t>20175014072</t>
  </si>
  <si>
    <t>王琨澎</t>
  </si>
  <si>
    <t>20175014007</t>
  </si>
  <si>
    <t>申清净</t>
  </si>
  <si>
    <t>20175014009</t>
  </si>
  <si>
    <t>黄赫欣</t>
  </si>
  <si>
    <t>20175014075</t>
  </si>
  <si>
    <t>程容钰</t>
  </si>
  <si>
    <t>20175014060</t>
  </si>
  <si>
    <t>曹广帅</t>
  </si>
  <si>
    <t>20175014005</t>
  </si>
  <si>
    <t>丁丹娜</t>
  </si>
  <si>
    <t>20175014040</t>
  </si>
  <si>
    <t>高滋润</t>
  </si>
  <si>
    <t>20175014055</t>
  </si>
  <si>
    <t>危新</t>
  </si>
  <si>
    <t>20175015013</t>
  </si>
  <si>
    <t>王泽华</t>
  </si>
  <si>
    <t>20175014034</t>
  </si>
  <si>
    <t>赵婧涵</t>
  </si>
  <si>
    <t>20175014030</t>
  </si>
  <si>
    <t>王超杰</t>
  </si>
  <si>
    <t>20175015005</t>
  </si>
  <si>
    <t>秦杰</t>
  </si>
  <si>
    <t>20175014015</t>
  </si>
  <si>
    <t>郑志豪</t>
  </si>
  <si>
    <t>20175014024</t>
  </si>
  <si>
    <t>明悦</t>
  </si>
  <si>
    <t>20175014035</t>
  </si>
  <si>
    <t>饶雪平</t>
  </si>
  <si>
    <t>20175015019</t>
  </si>
  <si>
    <t>张璐珂</t>
  </si>
  <si>
    <t>20175014052</t>
  </si>
  <si>
    <t>武文科</t>
  </si>
  <si>
    <t>20175014013</t>
  </si>
  <si>
    <t>刘娅</t>
  </si>
  <si>
    <t>20175014032</t>
  </si>
  <si>
    <t>李姗</t>
  </si>
  <si>
    <t>20175014048</t>
  </si>
  <si>
    <t>张静</t>
  </si>
  <si>
    <t>20175014046</t>
  </si>
  <si>
    <t>张销</t>
  </si>
  <si>
    <t>20175014011</t>
  </si>
  <si>
    <t>李雯一</t>
  </si>
  <si>
    <t>20175014062</t>
  </si>
  <si>
    <t>吴钰</t>
  </si>
  <si>
    <t>20175014031</t>
  </si>
  <si>
    <t>李宁玺</t>
  </si>
  <si>
    <t>20175014012</t>
  </si>
  <si>
    <t>师丽娟</t>
  </si>
  <si>
    <t>20175014050</t>
  </si>
  <si>
    <t>郭法壮</t>
  </si>
  <si>
    <t>20175014006</t>
  </si>
  <si>
    <t>周书宇</t>
  </si>
  <si>
    <t>20175014036</t>
  </si>
  <si>
    <t>马文珂</t>
  </si>
  <si>
    <t>20175014065</t>
  </si>
  <si>
    <t>李文静</t>
  </si>
  <si>
    <t>20175014068</t>
  </si>
  <si>
    <t>时慧莹</t>
  </si>
  <si>
    <t>20175014047</t>
  </si>
  <si>
    <t>张明扬</t>
  </si>
  <si>
    <t>20175014020</t>
  </si>
  <si>
    <t>习梦迪</t>
  </si>
  <si>
    <t>20175014067</t>
  </si>
  <si>
    <t>刘小迪</t>
  </si>
  <si>
    <t>20175014073</t>
  </si>
  <si>
    <t>张澜洁</t>
  </si>
  <si>
    <t>20175015023</t>
  </si>
  <si>
    <t>李庆军</t>
  </si>
  <si>
    <t>20175014003</t>
  </si>
  <si>
    <t>魏敏</t>
  </si>
  <si>
    <t>20175014051</t>
  </si>
  <si>
    <t>谢嘉哲</t>
  </si>
  <si>
    <t>20175014056</t>
  </si>
  <si>
    <t>薛泽林</t>
  </si>
  <si>
    <t>20175014010</t>
  </si>
  <si>
    <t>鲁荣正</t>
  </si>
  <si>
    <t>20175014022</t>
  </si>
  <si>
    <t>高杰</t>
  </si>
  <si>
    <t>20175014018</t>
  </si>
  <si>
    <t>刘明洋</t>
  </si>
  <si>
    <t>20175014017</t>
  </si>
  <si>
    <t>赵桐</t>
  </si>
  <si>
    <t>20175015012</t>
  </si>
  <si>
    <t>于沛鑫</t>
  </si>
  <si>
    <t>20175014049</t>
  </si>
  <si>
    <t>董蒙蒙</t>
  </si>
  <si>
    <t>20175014063</t>
  </si>
  <si>
    <t>吴萌萌</t>
  </si>
  <si>
    <t>20175014059</t>
  </si>
  <si>
    <t>邓阳</t>
  </si>
  <si>
    <t>20175014001</t>
  </si>
  <si>
    <t>王紫瑶</t>
  </si>
  <si>
    <t>20175014074</t>
  </si>
  <si>
    <t>高鹏</t>
  </si>
  <si>
    <t>20175014026</t>
  </si>
  <si>
    <t>王佳</t>
  </si>
  <si>
    <t>20175014071</t>
  </si>
  <si>
    <t>史晓雪</t>
  </si>
  <si>
    <t>20175014044</t>
  </si>
  <si>
    <t>吴向前</t>
  </si>
  <si>
    <t>20175014023</t>
  </si>
  <si>
    <t>白明</t>
  </si>
  <si>
    <t>20175014029</t>
  </si>
  <si>
    <t>张诗敏</t>
  </si>
  <si>
    <t>20175014038</t>
  </si>
  <si>
    <t>沈亚星</t>
  </si>
  <si>
    <t>20175014070</t>
  </si>
  <si>
    <t>尹志鹏</t>
  </si>
  <si>
    <t>20175014021</t>
  </si>
  <si>
    <t>杜立恒</t>
  </si>
  <si>
    <t>20175014008</t>
  </si>
  <si>
    <t>吴可冉</t>
  </si>
  <si>
    <t>20175014027</t>
  </si>
  <si>
    <t>葛熠珩</t>
  </si>
  <si>
    <t>20175014025</t>
  </si>
  <si>
    <t>李玉龙</t>
  </si>
  <si>
    <t>20175014004</t>
  </si>
  <si>
    <t>王玉</t>
  </si>
  <si>
    <t>20175014054</t>
  </si>
  <si>
    <t>刘晓光</t>
  </si>
  <si>
    <t>20175014014</t>
  </si>
  <si>
    <t>汪超时</t>
  </si>
  <si>
    <t>20175014019</t>
  </si>
  <si>
    <t>杨嘉辉</t>
  </si>
  <si>
    <t>20175015011</t>
  </si>
  <si>
    <t>周思媛</t>
  </si>
  <si>
    <t>20175014053</t>
  </si>
  <si>
    <t>于丰瑞</t>
  </si>
  <si>
    <t>20175014028</t>
  </si>
  <si>
    <t>喻豪杰</t>
  </si>
  <si>
    <t>20175115012</t>
  </si>
  <si>
    <t>法学与社会学学院2017-2018学年2017级法学班综合测评上学期成绩加减项统计表</t>
  </si>
  <si>
    <t>职务加分</t>
  </si>
  <si>
    <t>扣分项</t>
  </si>
  <si>
    <t>加分内容</t>
  </si>
  <si>
    <t>扣分内容</t>
  </si>
  <si>
    <t>扣除分</t>
  </si>
  <si>
    <t>模拟法庭优秀参与者 1分
儿童福利院画展 先进个人 1分
这个世界需要你突出贡献者 3分
元旦文艺汇演优秀演员 1分
校级，新年联欢晚会优秀演员 3分
绿色家园三等奖 0.5分</t>
  </si>
  <si>
    <t>广播操</t>
  </si>
  <si>
    <t xml:space="preserve">合唱团成员
1分 </t>
  </si>
  <si>
    <t>诚信校园行，优秀团队 1分
校级，绿色家园一等奖 1分
绿色家园一等奖 0.5分
元旦文艺汇演优秀工作者 1分</t>
  </si>
  <si>
    <t>我的一份入党申请书 先进个人 1分
广播体操优秀队员 1分
辩论赛一等奖 0.5分
绿色家园三等奖 0.5分
模拟法庭，优秀公诉人 1分
新生团校优秀个人 1分</t>
  </si>
  <si>
    <t xml:space="preserve">广播操
</t>
  </si>
  <si>
    <t>校级，寝教室管理服务工作先进个人 3分
绿色家园优秀组织者 1分
校级，大院绿色家园一等奖 1分
绿色家园一等奖 0.5</t>
  </si>
  <si>
    <t>校级，绿色家园一等奖 1分
绿色家园一等奖 0.5分
元旦晚会优秀工作者 1分
第十一届心理健康宣传周， 优秀组织者 1分</t>
  </si>
  <si>
    <t xml:space="preserve">实践部感恩信箱活动先进个人 1分
元旦晚会优秀工作者 1分
辩论赛二等奖 0.5分
模拟法庭优秀诉讼人 1分
</t>
  </si>
  <si>
    <t>模拟法庭，优秀辩护人 1分
辩论赛三等奖 0.5分
元旦文艺汇演优秀演员 1分
第十一届心理健康宣传周， 优秀组织者 1分</t>
  </si>
  <si>
    <t>元旦晚会优秀工作者 1分
绿色家园三等奖 0.5分</t>
  </si>
  <si>
    <t>元旦文艺汇演优秀工作者 1分
第十一届心理健康宣传周， 优秀组织者 1分</t>
  </si>
  <si>
    <t>绿色家园三等奖 0.5分
元旦晚会优秀工作者 1分
儿童福利院画展 先进个人 1分
模拟法庭优秀参与者 1分</t>
  </si>
  <si>
    <t>元旦文艺汇演优秀演员 1分
辩论赛二等奖 0.5分
元旦晚会优秀工作者 1分
模拟法庭最佳演员 1分</t>
  </si>
  <si>
    <t>足球赛
篮球赛</t>
  </si>
  <si>
    <t>绿色家园三等奖 0.5分
元旦文艺汇演优秀工作者 1分
校级，寝教室管理服务工作先进个人 3分
思哲明理辩古博今一等奖 0.5分
绿色家园优秀组织者 1分
模拟法庭优秀参与者 1分</t>
  </si>
  <si>
    <t>实践部感恩信箱活动先进个人 1分
手语大赛二等奖 0.5分
模拟法庭优秀礼仪 1分
元旦晚会优秀工作者 1分
第十一届心理健康宣传周， 优秀组织者 1分</t>
  </si>
  <si>
    <t>篮球赛</t>
  </si>
  <si>
    <t xml:space="preserve">辩论赛三等奖 0.5分
第十一届心理健康宣传周， 优秀参与者 1分
新时代合唱团优秀演员 1分
手语大赛二等奖 0.5分
</t>
  </si>
  <si>
    <t>校级，绿色家园一等奖 1分
四六级模拟考试 优秀参与者 1分
辩论赛一等奖 0.5分
模拟法庭最佳演员 1分
元旦文艺汇演优秀演员 1分
绿色家园一等奖 0.5分</t>
  </si>
  <si>
    <t>绿色家园三等奖 0.5分
第十一届心理健康宣传周， 优秀参与者 1分
元旦晚会优秀工作者 1分
新时代合唱团优秀演员 3分</t>
  </si>
  <si>
    <t>第十一届心理健康宣传周， 优秀参与者 1分
儿童福利院画展 先进个人 1分
新时代合唱团优秀演员 1分
元旦晚会优秀工作者 1分
元旦文艺汇演优秀主持人 1分
绿色家园三等奖 0.5分
思哲明理辩古博今一等奖 0.5分
模拟法庭，优秀辩护人 1分
校级，新年联欢晚会优秀演员 3分</t>
  </si>
  <si>
    <t>绿色家园一等奖 1分
绿色家园一等奖 0.5分
班旗大赛优秀奖 0.5分
绿色家园先进个人 1分
校级，寝教室管理服务工作先进个人 3分
诚信校园行优秀团队 1分</t>
  </si>
  <si>
    <t>元旦晚会优秀工作者 1分
儿童福利院画展 先进个人 1分
绿色家园三等奖 0.5分
十一届心理健康宣传周优秀摄影者 1分
模拟法庭优秀礼仪 1分
校级，新年联欢晚会优秀演员 3分</t>
  </si>
  <si>
    <t>元旦晚会优秀工作者 1分
模拟法庭优秀参与者 1分
儿童福利院画展 先进个人 1分
辩论赛优秀奖 0.5分</t>
  </si>
  <si>
    <t>第十一届心理健康宣传周， 优秀参与者 1分
元旦文艺汇演优秀工作者 1分</t>
  </si>
  <si>
    <t>绿色家园优秀奖 0.5分
辩论赛三等奖 0.5分
新时代合唱团优秀演员 1分</t>
  </si>
  <si>
    <t>绿色家园先进个人 1分
校级，寝教室管理服务工作先进个人 3分
元旦晚会优秀工作者 1分
情景剧三等奖 1分</t>
  </si>
  <si>
    <t xml:space="preserve">足球赛
</t>
  </si>
  <si>
    <t>辩论赛优秀奖 0.5分
广播体操优秀队员 1分</t>
  </si>
  <si>
    <t>四六级模拟考试 优秀参与者 1分
元旦文艺汇演优秀演员 1分
手语大赛一等奖 0.5分</t>
  </si>
  <si>
    <t>篮球赛
足球赛</t>
  </si>
  <si>
    <t>绿色家园三等奖 0.5分
新生团校之诚信征文先进个人 1分
新时代合唱团优秀演员 1分
新时代合唱团优秀演员 3分</t>
  </si>
  <si>
    <t>情景剧三等奖 1分
广播体操先进个人 1分
模拟法庭优秀参与者 1分
元旦晚会优秀工作者 1分 
校级，军训优秀学员 3分</t>
  </si>
  <si>
    <t>绿色家园三等奖 0.5分</t>
  </si>
  <si>
    <t xml:space="preserve">模拟法庭最佳演员 1分
绿色家园优秀奖 0.5分
</t>
  </si>
  <si>
    <t>元旦文艺汇演优秀工作者 1分
儿童福利院画展 先进个人 1分
模拟法庭优秀参与者 1分</t>
  </si>
  <si>
    <t xml:space="preserve">辩论赛优秀奖 0.5分
四六级模拟考试 优秀参与者 1分
新生团校之诚信征文先进个人 1分
新时代合唱团优秀演员 1分
校级，新年联欢晚会 优秀演员 3分
</t>
  </si>
  <si>
    <t xml:space="preserve">
手语大赛二等奖 0.5分</t>
  </si>
  <si>
    <t>儿童福利院画展 先进个人 1分
元旦晚会优秀工作者 1分
心理健康宣传周优秀参与者 1分
手语大赛二等奖 0.5分</t>
  </si>
  <si>
    <t>新时代合唱团优秀演员 1分
手语大赛二等奖 0.5</t>
  </si>
  <si>
    <t>元旦晚会优秀工作者 1分
绿色家园三等奖 0.5分
模拟法庭优秀辩护人 1分
实践部感恩信箱活动先进个人 1分
思哲明理辩古博今二等奖 0.5分</t>
  </si>
  <si>
    <t>模拟法庭优秀参与者 1分
手语大赛二等奖 0.5分
元旦晚会优秀工作者 1分
班旗设计大赛0.5分
情景剧三等奖 1分</t>
  </si>
  <si>
    <t xml:space="preserve">我的一份入党申请书 先进个人 1分
</t>
  </si>
  <si>
    <t>诚信征文   先进个人 1分</t>
  </si>
  <si>
    <t>模拟法庭，优秀公诉人 0.5分
第十一届心理健康宣传周， 优秀参与者 0.5分</t>
  </si>
  <si>
    <t>手语大赛二等奖 0.5分</t>
  </si>
  <si>
    <t>元旦文艺汇演优秀工作者 1分
儿童福利院画展 先进个人 1分</t>
  </si>
  <si>
    <t>模拟法庭最佳演员 1分
辩论赛优秀奖 0.5分</t>
  </si>
  <si>
    <t>手语大赛二等奖 0.5
情景剧三等奖 1分
绿色家园三等奖 0.5分</t>
  </si>
  <si>
    <t>手语大赛先进个人 1分
九九重阳日 先进个人 1分
诚信校园行，优秀团队 1分
我的一份入党申请书 先进个人 1分
绿色家园三等奖 0.5分</t>
  </si>
  <si>
    <t>校级，新时代合唱团优秀演员 3分
绿色家园三等奖 0.5分</t>
  </si>
  <si>
    <t>绿色家园一等奖 1分
元旦文艺汇演 优秀工作者 1分
绿色家园一等奖 0.5分
儿童福利院画展 先进个人 1分</t>
  </si>
  <si>
    <t>新生团校之诚信征文先进个人 1分
辩论赛三等奖 0.5分
元旦文艺汇演优秀演员 1分
模拟法庭最佳演员 1分</t>
  </si>
  <si>
    <t>绿色家园三等奖</t>
  </si>
  <si>
    <t>第十一届心理健康宣传周， 优秀组织者 1分
模拟法庭优秀参与者 1分
儿童福利院画展 先进个人 1分
广播体操先进个人 1分
元旦文艺汇演优秀工作者 1分</t>
  </si>
  <si>
    <t xml:space="preserve">
诚信征文   先进个人 1分
元旦晚会优秀工作者  1分</t>
  </si>
  <si>
    <t>篮球赛
足球赛
广播操</t>
  </si>
  <si>
    <t>辩论赛三等奖 0.5分 
新时代合唱团优秀演员 1分</t>
  </si>
  <si>
    <t>情景剧三等奖 1分</t>
  </si>
  <si>
    <t xml:space="preserve">
手语大赛二等奖 0.5分
辩论赛三等奖 0.5分
元旦晚会优秀工作者 1分</t>
  </si>
  <si>
    <t xml:space="preserve">篮球赛
</t>
  </si>
  <si>
    <t>情景剧三等奖 1分
元旦文艺汇演优秀工作者 1分
新生团校诚信征文先进个人 1分</t>
  </si>
  <si>
    <t>新生团校之诚信征文先进个人 1分</t>
  </si>
  <si>
    <t xml:space="preserve">绿色家园二等奖 1分
绿色家园一等奖 0.5分
模拟法庭优秀参与者 1分
元旦文艺汇演优秀演员 1分
辩论赛二等奖 0.5分
手语大赛二等奖 0.5分
</t>
  </si>
  <si>
    <t>广播操集训借故推出，态度较差。</t>
  </si>
  <si>
    <t xml:space="preserve">辩论赛优秀奖 0.5分
手语大赛二等奖 0.5分
</t>
  </si>
  <si>
    <t xml:space="preserve">
儿童福利院画展 先进个人 1分
元旦文艺汇演优秀工作者 1分
绿色家园三等奖 0.5分
</t>
  </si>
  <si>
    <t>新年联欢晚会优秀演员 3分
元旦文艺汇演 1分</t>
  </si>
  <si>
    <t>拒绝服从部门安排等，解聘处分。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</si>
</sst>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</numFmts>
  <fonts count="32">
    <font>
      <sz val="12"/>
      <name val="宋体"/>
      <charset val="134"/>
    </font>
    <font>
      <b/>
      <sz val="14"/>
      <name val="宋体"/>
      <charset val="134"/>
    </font>
    <font>
      <b/>
      <sz val="8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6100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7" borderId="11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21" borderId="13" applyNumberFormat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30" fillId="24" borderId="16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right" vertical="center"/>
    </xf>
    <xf numFmtId="0" fontId="8" fillId="2" borderId="3" xfId="31" applyFont="1" applyFill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49" applyFont="1" applyBorder="1" applyAlignment="1">
      <alignment horizontal="center" vertical="center"/>
    </xf>
    <xf numFmtId="0" fontId="11" fillId="0" borderId="3" xfId="49" applyFont="1" applyFill="1" applyBorder="1" applyAlignment="1" applyProtection="1">
      <alignment horizontal="center" vertical="center" wrapText="1"/>
    </xf>
    <xf numFmtId="177" fontId="11" fillId="0" borderId="3" xfId="49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3" xfId="49" applyFont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/>
    </xf>
    <xf numFmtId="0" fontId="0" fillId="0" borderId="0" xfId="0" applyFont="1">
      <alignment vertical="center"/>
    </xf>
    <xf numFmtId="176" fontId="9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4"/>
  <sheetViews>
    <sheetView tabSelected="1" zoomScale="110" zoomScaleNormal="110" workbookViewId="0">
      <selection activeCell="N2" sqref="N2:N3"/>
    </sheetView>
  </sheetViews>
  <sheetFormatPr defaultColWidth="9" defaultRowHeight="12"/>
  <cols>
    <col min="1" max="1" width="5.875" style="22" customWidth="1"/>
    <col min="2" max="2" width="5.10833333333333" style="22" customWidth="1"/>
    <col min="3" max="3" width="6.75" style="22" customWidth="1"/>
    <col min="4" max="4" width="10.7916666666667" style="22" customWidth="1"/>
    <col min="5" max="5" width="5.125" style="22" customWidth="1"/>
    <col min="6" max="6" width="4.54166666666667" style="22" customWidth="1"/>
    <col min="7" max="7" width="5.79166666666667" style="23" customWidth="1"/>
    <col min="8" max="8" width="5.75" style="22" customWidth="1"/>
    <col min="9" max="9" width="5.125" style="22" customWidth="1"/>
    <col min="10" max="10" width="4.43333333333333" style="22" customWidth="1"/>
    <col min="11" max="11" width="5.10833333333333" style="22" customWidth="1"/>
    <col min="12" max="12" width="6.125" style="22" customWidth="1"/>
    <col min="13" max="13" width="3.175" style="22" customWidth="1"/>
    <col min="14" max="14" width="6.625" style="22" customWidth="1"/>
    <col min="15" max="16384" width="9" style="22"/>
  </cols>
  <sheetData>
    <row r="1" customFormat="1" ht="27" customHeight="1" spans="1: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33"/>
    </row>
    <row r="2" customFormat="1" ht="23.25" customHeight="1" spans="1:15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/>
      <c r="G2" s="25" t="s">
        <v>6</v>
      </c>
      <c r="H2" s="25"/>
      <c r="I2" s="25" t="s">
        <v>7</v>
      </c>
      <c r="J2" s="25"/>
      <c r="K2" s="25" t="s">
        <v>8</v>
      </c>
      <c r="L2" s="25" t="s">
        <v>9</v>
      </c>
      <c r="M2" s="25" t="s">
        <v>10</v>
      </c>
      <c r="N2" s="25" t="s">
        <v>11</v>
      </c>
      <c r="O2" s="33"/>
    </row>
    <row r="3" customFormat="1" ht="27" customHeight="1" spans="1:15">
      <c r="A3" s="25"/>
      <c r="B3" s="25"/>
      <c r="C3" s="25"/>
      <c r="D3" s="25"/>
      <c r="E3" s="25" t="s">
        <v>12</v>
      </c>
      <c r="F3" s="25" t="s">
        <v>13</v>
      </c>
      <c r="G3" s="26" t="s">
        <v>14</v>
      </c>
      <c r="H3" s="25" t="s">
        <v>13</v>
      </c>
      <c r="I3" s="25" t="s">
        <v>12</v>
      </c>
      <c r="J3" s="25" t="s">
        <v>13</v>
      </c>
      <c r="K3" s="25"/>
      <c r="L3" s="25"/>
      <c r="M3" s="25"/>
      <c r="N3" s="25"/>
      <c r="O3" s="33"/>
    </row>
    <row r="4" spans="1:14">
      <c r="A4" s="27">
        <f>RANK(N4,$N$4:$N$84)</f>
        <v>1</v>
      </c>
      <c r="B4" s="28">
        <f>RANK(G4,$G$4:$G$84)</f>
        <v>9</v>
      </c>
      <c r="C4" s="29" t="s">
        <v>15</v>
      </c>
      <c r="D4" s="29" t="s">
        <v>16</v>
      </c>
      <c r="E4" s="30">
        <v>70</v>
      </c>
      <c r="F4" s="31">
        <v>9.5</v>
      </c>
      <c r="G4" s="32">
        <v>83.92</v>
      </c>
      <c r="H4" s="31">
        <v>1.4</v>
      </c>
      <c r="I4" s="27">
        <v>70</v>
      </c>
      <c r="J4" s="31">
        <v>10</v>
      </c>
      <c r="K4" s="27">
        <v>100</v>
      </c>
      <c r="L4" s="27">
        <v>2</v>
      </c>
      <c r="M4" s="27"/>
      <c r="N4" s="34">
        <f t="shared" ref="N4:N67" si="0">(E4+F4)*30%+(G4+H4)*55%+(I4+J4)*10%+(K4*5%)+L4-M4</f>
        <v>85.776</v>
      </c>
    </row>
    <row r="5" spans="1:14">
      <c r="A5" s="27">
        <f>RANK(N5,$N$4:$N$84)</f>
        <v>2</v>
      </c>
      <c r="B5" s="28">
        <f>RANK(G5,$G$4:$G$84)</f>
        <v>2</v>
      </c>
      <c r="C5" s="29" t="s">
        <v>17</v>
      </c>
      <c r="D5" s="29" t="s">
        <v>18</v>
      </c>
      <c r="E5" s="30">
        <v>70</v>
      </c>
      <c r="F5" s="31">
        <v>3.5</v>
      </c>
      <c r="G5" s="32">
        <v>85.83</v>
      </c>
      <c r="H5" s="31">
        <v>2.8</v>
      </c>
      <c r="I5" s="27">
        <v>70</v>
      </c>
      <c r="J5" s="31">
        <v>10</v>
      </c>
      <c r="K5" s="27">
        <v>100</v>
      </c>
      <c r="L5" s="27">
        <v>1</v>
      </c>
      <c r="M5" s="27"/>
      <c r="N5" s="34">
        <f t="shared" si="0"/>
        <v>84.7965</v>
      </c>
    </row>
    <row r="6" spans="1:14">
      <c r="A6" s="27">
        <f>RANK(N6,$N$4:$N$84)</f>
        <v>3</v>
      </c>
      <c r="B6" s="28">
        <f>RANK(G6,$G$4:$G$84)</f>
        <v>5</v>
      </c>
      <c r="C6" s="29" t="s">
        <v>19</v>
      </c>
      <c r="D6" s="29" t="s">
        <v>20</v>
      </c>
      <c r="E6" s="30">
        <v>70</v>
      </c>
      <c r="F6" s="31">
        <v>5</v>
      </c>
      <c r="G6" s="32">
        <v>85.42</v>
      </c>
      <c r="H6" s="31">
        <v>2.2</v>
      </c>
      <c r="I6" s="27">
        <v>70</v>
      </c>
      <c r="J6" s="31">
        <v>10</v>
      </c>
      <c r="K6" s="27">
        <v>100</v>
      </c>
      <c r="L6" s="27">
        <v>1</v>
      </c>
      <c r="M6" s="27"/>
      <c r="N6" s="34">
        <f t="shared" si="0"/>
        <v>84.691</v>
      </c>
    </row>
    <row r="7" spans="1:14">
      <c r="A7" s="27">
        <f>RANK(N7,$N$4:$N$84)</f>
        <v>4</v>
      </c>
      <c r="B7" s="28">
        <f>RANK(G7,$G$4:$G$84)</f>
        <v>6</v>
      </c>
      <c r="C7" s="29" t="s">
        <v>21</v>
      </c>
      <c r="D7" s="29" t="s">
        <v>22</v>
      </c>
      <c r="E7" s="30">
        <v>70</v>
      </c>
      <c r="F7" s="31">
        <v>5.5</v>
      </c>
      <c r="G7" s="32">
        <v>85.33</v>
      </c>
      <c r="H7" s="31">
        <v>2</v>
      </c>
      <c r="I7" s="27">
        <v>70</v>
      </c>
      <c r="J7" s="31">
        <v>10</v>
      </c>
      <c r="K7" s="27">
        <v>100</v>
      </c>
      <c r="L7" s="27">
        <v>1</v>
      </c>
      <c r="M7" s="27"/>
      <c r="N7" s="34">
        <f t="shared" si="0"/>
        <v>84.6815</v>
      </c>
    </row>
    <row r="8" spans="1:14">
      <c r="A8" s="27">
        <f>RANK(N8,$N$4:$N$84)</f>
        <v>5</v>
      </c>
      <c r="B8" s="28">
        <f>RANK(G8,$G$4:$G$84)</f>
        <v>3</v>
      </c>
      <c r="C8" s="29" t="s">
        <v>23</v>
      </c>
      <c r="D8" s="29" t="s">
        <v>24</v>
      </c>
      <c r="E8" s="30">
        <v>70</v>
      </c>
      <c r="F8" s="31">
        <v>3.5</v>
      </c>
      <c r="G8" s="32">
        <v>85.5</v>
      </c>
      <c r="H8" s="31">
        <v>2.6</v>
      </c>
      <c r="I8" s="27">
        <v>70</v>
      </c>
      <c r="J8" s="31">
        <v>10</v>
      </c>
      <c r="K8" s="27">
        <v>100</v>
      </c>
      <c r="L8" s="27">
        <v>1</v>
      </c>
      <c r="M8" s="27"/>
      <c r="N8" s="34">
        <f t="shared" si="0"/>
        <v>84.505</v>
      </c>
    </row>
    <row r="9" spans="1:14">
      <c r="A9" s="27">
        <f>RANK(N9,$N$4:$N$84)</f>
        <v>6</v>
      </c>
      <c r="B9" s="28">
        <f>RANK(G9,$G$4:$G$84)</f>
        <v>1</v>
      </c>
      <c r="C9" s="29" t="s">
        <v>25</v>
      </c>
      <c r="D9" s="29" t="s">
        <v>26</v>
      </c>
      <c r="E9" s="30">
        <v>70</v>
      </c>
      <c r="F9" s="31">
        <v>3.5</v>
      </c>
      <c r="G9" s="32">
        <v>86.25</v>
      </c>
      <c r="H9" s="31">
        <v>3</v>
      </c>
      <c r="I9" s="27">
        <v>70</v>
      </c>
      <c r="J9" s="31">
        <v>0</v>
      </c>
      <c r="K9" s="27">
        <v>100</v>
      </c>
      <c r="L9" s="27">
        <v>1</v>
      </c>
      <c r="M9" s="27"/>
      <c r="N9" s="34">
        <f t="shared" si="0"/>
        <v>84.1375</v>
      </c>
    </row>
    <row r="10" spans="1:14">
      <c r="A10" s="27">
        <f>RANK(N10,$N$4:$N$84)</f>
        <v>7</v>
      </c>
      <c r="B10" s="28">
        <f>RANK(G10,$G$4:$G$84)</f>
        <v>9</v>
      </c>
      <c r="C10" s="29" t="s">
        <v>27</v>
      </c>
      <c r="D10" s="29" t="s">
        <v>28</v>
      </c>
      <c r="E10" s="30">
        <v>70</v>
      </c>
      <c r="F10" s="31">
        <v>3.5</v>
      </c>
      <c r="G10" s="32">
        <v>83.92</v>
      </c>
      <c r="H10" s="31">
        <v>1.4</v>
      </c>
      <c r="I10" s="27">
        <v>70</v>
      </c>
      <c r="J10" s="31">
        <v>10</v>
      </c>
      <c r="K10" s="27">
        <v>100</v>
      </c>
      <c r="L10" s="27">
        <v>2</v>
      </c>
      <c r="M10" s="27"/>
      <c r="N10" s="34">
        <f t="shared" si="0"/>
        <v>83.976</v>
      </c>
    </row>
    <row r="11" spans="1:14">
      <c r="A11" s="27">
        <f>RANK(N11,$N$4:$N$84)</f>
        <v>8</v>
      </c>
      <c r="B11" s="28">
        <f>RANK(G11,$G$4:$G$84)</f>
        <v>7</v>
      </c>
      <c r="C11" s="29" t="s">
        <v>29</v>
      </c>
      <c r="D11" s="29" t="s">
        <v>30</v>
      </c>
      <c r="E11" s="30">
        <v>70</v>
      </c>
      <c r="F11" s="31">
        <v>1.5</v>
      </c>
      <c r="G11" s="32">
        <v>85.17</v>
      </c>
      <c r="H11" s="31">
        <v>1.8</v>
      </c>
      <c r="I11" s="27">
        <v>70</v>
      </c>
      <c r="J11" s="31">
        <v>10</v>
      </c>
      <c r="K11" s="27">
        <v>100</v>
      </c>
      <c r="L11" s="27">
        <v>1</v>
      </c>
      <c r="M11" s="27"/>
      <c r="N11" s="34">
        <f t="shared" si="0"/>
        <v>83.2835</v>
      </c>
    </row>
    <row r="12" spans="1:14">
      <c r="A12" s="27">
        <f>RANK(N12,$N$4:$N$84)</f>
        <v>9</v>
      </c>
      <c r="B12" s="28">
        <f>RANK(G12,$G$4:$G$84)</f>
        <v>3</v>
      </c>
      <c r="C12" s="29" t="s">
        <v>31</v>
      </c>
      <c r="D12" s="29" t="s">
        <v>32</v>
      </c>
      <c r="E12" s="30">
        <v>70</v>
      </c>
      <c r="F12" s="31">
        <v>2</v>
      </c>
      <c r="G12" s="32">
        <v>85.5</v>
      </c>
      <c r="H12" s="31">
        <v>2.6</v>
      </c>
      <c r="I12" s="27">
        <v>70</v>
      </c>
      <c r="J12" s="31">
        <v>0</v>
      </c>
      <c r="K12" s="27">
        <v>100</v>
      </c>
      <c r="L12" s="27">
        <v>1</v>
      </c>
      <c r="M12" s="27"/>
      <c r="N12" s="34">
        <f t="shared" si="0"/>
        <v>83.055</v>
      </c>
    </row>
    <row r="13" spans="1:14">
      <c r="A13" s="27">
        <f>RANK(N13,$N$4:$N$84)</f>
        <v>10</v>
      </c>
      <c r="B13" s="28">
        <f>RANK(G13,$G$4:$G$84)</f>
        <v>9</v>
      </c>
      <c r="C13" s="29" t="s">
        <v>33</v>
      </c>
      <c r="D13" s="29" t="s">
        <v>34</v>
      </c>
      <c r="E13" s="30">
        <v>70</v>
      </c>
      <c r="F13" s="31">
        <v>3.5</v>
      </c>
      <c r="G13" s="32">
        <v>83.92</v>
      </c>
      <c r="H13" s="31">
        <v>1.4</v>
      </c>
      <c r="I13" s="27">
        <v>70</v>
      </c>
      <c r="J13" s="31">
        <v>10</v>
      </c>
      <c r="K13" s="27">
        <v>100</v>
      </c>
      <c r="L13" s="27">
        <v>1</v>
      </c>
      <c r="M13" s="27"/>
      <c r="N13" s="34">
        <f t="shared" si="0"/>
        <v>82.976</v>
      </c>
    </row>
    <row r="14" spans="1:14">
      <c r="A14" s="27">
        <f>RANK(N14,$N$4:$N$84)</f>
        <v>11</v>
      </c>
      <c r="B14" s="28">
        <f>RANK(G14,$G$4:$G$84)</f>
        <v>12</v>
      </c>
      <c r="C14" s="29" t="s">
        <v>35</v>
      </c>
      <c r="D14" s="29" t="s">
        <v>36</v>
      </c>
      <c r="E14" s="30">
        <v>70</v>
      </c>
      <c r="F14" s="31">
        <v>3.5</v>
      </c>
      <c r="G14" s="32">
        <v>83.75</v>
      </c>
      <c r="H14" s="31">
        <v>1</v>
      </c>
      <c r="I14" s="27">
        <v>70</v>
      </c>
      <c r="J14" s="31">
        <v>9</v>
      </c>
      <c r="K14" s="27">
        <v>100</v>
      </c>
      <c r="L14" s="27">
        <v>1</v>
      </c>
      <c r="M14" s="27"/>
      <c r="N14" s="34">
        <f t="shared" si="0"/>
        <v>82.5625</v>
      </c>
    </row>
    <row r="15" spans="1:14">
      <c r="A15" s="27">
        <f>RANK(N15,$N$4:$N$84)</f>
        <v>12</v>
      </c>
      <c r="B15" s="28">
        <f>RANK(G15,$G$4:$G$84)</f>
        <v>13</v>
      </c>
      <c r="C15" s="29" t="s">
        <v>37</v>
      </c>
      <c r="D15" s="29" t="s">
        <v>38</v>
      </c>
      <c r="E15" s="30">
        <v>70</v>
      </c>
      <c r="F15" s="31">
        <v>7</v>
      </c>
      <c r="G15" s="32">
        <v>83.33</v>
      </c>
      <c r="H15" s="31">
        <v>1</v>
      </c>
      <c r="I15" s="27">
        <v>70</v>
      </c>
      <c r="J15" s="31">
        <v>0</v>
      </c>
      <c r="K15" s="27">
        <v>100</v>
      </c>
      <c r="L15" s="27">
        <v>1</v>
      </c>
      <c r="M15" s="27"/>
      <c r="N15" s="34">
        <f t="shared" si="0"/>
        <v>82.4815</v>
      </c>
    </row>
    <row r="16" spans="1:14">
      <c r="A16" s="27">
        <f>RANK(N16,$N$4:$N$84)</f>
        <v>13</v>
      </c>
      <c r="B16" s="28">
        <f>RANK(G16,$G$4:$G$84)</f>
        <v>15</v>
      </c>
      <c r="C16" s="29" t="s">
        <v>39</v>
      </c>
      <c r="D16" s="29" t="s">
        <v>40</v>
      </c>
      <c r="E16" s="30">
        <v>70</v>
      </c>
      <c r="F16" s="31">
        <v>4.5</v>
      </c>
      <c r="G16" s="32">
        <v>83.08</v>
      </c>
      <c r="H16" s="31">
        <v>1</v>
      </c>
      <c r="I16" s="27">
        <v>70</v>
      </c>
      <c r="J16" s="31">
        <v>6</v>
      </c>
      <c r="K16" s="27">
        <v>100</v>
      </c>
      <c r="L16" s="27">
        <v>1</v>
      </c>
      <c r="M16" s="27"/>
      <c r="N16" s="34">
        <f t="shared" si="0"/>
        <v>82.194</v>
      </c>
    </row>
    <row r="17" spans="1:14">
      <c r="A17" s="27">
        <f>RANK(N17,$N$4:$N$84)</f>
        <v>14</v>
      </c>
      <c r="B17" s="28">
        <f>RANK(G17,$G$4:$G$84)</f>
        <v>23</v>
      </c>
      <c r="C17" s="29" t="s">
        <v>41</v>
      </c>
      <c r="D17" s="29" t="s">
        <v>42</v>
      </c>
      <c r="E17" s="30">
        <v>70</v>
      </c>
      <c r="F17" s="31">
        <v>3</v>
      </c>
      <c r="G17" s="32">
        <v>82.17</v>
      </c>
      <c r="H17" s="31">
        <v>0.8</v>
      </c>
      <c r="I17" s="27">
        <v>70</v>
      </c>
      <c r="J17" s="31">
        <v>10</v>
      </c>
      <c r="K17" s="27">
        <v>100</v>
      </c>
      <c r="L17" s="27">
        <v>1.5</v>
      </c>
      <c r="M17" s="27"/>
      <c r="N17" s="34">
        <f t="shared" si="0"/>
        <v>82.0335</v>
      </c>
    </row>
    <row r="18" spans="1:14">
      <c r="A18" s="27">
        <f>RANK(N18,$N$4:$N$84)</f>
        <v>15</v>
      </c>
      <c r="B18" s="28">
        <f>RANK(G18,$G$4:$G$84)</f>
        <v>25</v>
      </c>
      <c r="C18" s="29" t="s">
        <v>43</v>
      </c>
      <c r="D18" s="29" t="s">
        <v>44</v>
      </c>
      <c r="E18" s="30">
        <v>70</v>
      </c>
      <c r="F18" s="31">
        <v>5</v>
      </c>
      <c r="G18" s="32">
        <v>81.83</v>
      </c>
      <c r="H18" s="31">
        <v>0.7</v>
      </c>
      <c r="I18" s="27">
        <v>70</v>
      </c>
      <c r="J18" s="31">
        <v>10</v>
      </c>
      <c r="K18" s="27">
        <v>100</v>
      </c>
      <c r="L18" s="27">
        <v>1</v>
      </c>
      <c r="M18" s="27"/>
      <c r="N18" s="34">
        <f t="shared" si="0"/>
        <v>81.8915</v>
      </c>
    </row>
    <row r="19" spans="1:14">
      <c r="A19" s="27">
        <f>RANK(N19,$N$4:$N$84)</f>
        <v>16</v>
      </c>
      <c r="B19" s="28">
        <f>RANK(G19,$G$4:$G$84)</f>
        <v>31</v>
      </c>
      <c r="C19" s="29" t="s">
        <v>45</v>
      </c>
      <c r="D19" s="29" t="s">
        <v>46</v>
      </c>
      <c r="E19" s="30">
        <v>70</v>
      </c>
      <c r="F19" s="31">
        <v>5.5</v>
      </c>
      <c r="G19" s="32">
        <v>80.75</v>
      </c>
      <c r="H19" s="31">
        <v>0.6</v>
      </c>
      <c r="I19" s="27">
        <v>70</v>
      </c>
      <c r="J19" s="31">
        <v>0</v>
      </c>
      <c r="K19" s="27">
        <v>100</v>
      </c>
      <c r="L19" s="27">
        <v>2</v>
      </c>
      <c r="M19" s="27"/>
      <c r="N19" s="34">
        <f t="shared" si="0"/>
        <v>81.3925</v>
      </c>
    </row>
    <row r="20" spans="1:14">
      <c r="A20" s="27">
        <f>RANK(N20,$N$4:$N$84)</f>
        <v>17</v>
      </c>
      <c r="B20" s="28">
        <f>RANK(G20,$G$4:$G$84)</f>
        <v>55</v>
      </c>
      <c r="C20" s="29" t="s">
        <v>47</v>
      </c>
      <c r="D20" s="29" t="s">
        <v>48</v>
      </c>
      <c r="E20" s="30">
        <v>70</v>
      </c>
      <c r="F20" s="31">
        <v>10</v>
      </c>
      <c r="G20" s="32">
        <v>78.67</v>
      </c>
      <c r="H20" s="31">
        <v>0.2</v>
      </c>
      <c r="I20" s="27">
        <v>70</v>
      </c>
      <c r="J20" s="31">
        <v>0</v>
      </c>
      <c r="K20" s="27">
        <v>100</v>
      </c>
      <c r="L20" s="27">
        <v>2</v>
      </c>
      <c r="M20" s="27"/>
      <c r="N20" s="34">
        <f t="shared" si="0"/>
        <v>81.3785</v>
      </c>
    </row>
    <row r="21" spans="1:14">
      <c r="A21" s="27">
        <f>RANK(N21,$N$4:$N$84)</f>
        <v>18</v>
      </c>
      <c r="B21" s="28">
        <f>RANK(G21,$G$4:$G$84)</f>
        <v>45</v>
      </c>
      <c r="C21" s="29" t="s">
        <v>49</v>
      </c>
      <c r="D21" s="29" t="s">
        <v>50</v>
      </c>
      <c r="E21" s="30">
        <v>70</v>
      </c>
      <c r="F21" s="31">
        <v>7</v>
      </c>
      <c r="G21" s="32">
        <v>79.92</v>
      </c>
      <c r="H21" s="31">
        <v>0.4</v>
      </c>
      <c r="I21" s="27">
        <v>70</v>
      </c>
      <c r="J21" s="31">
        <v>10</v>
      </c>
      <c r="K21" s="27">
        <v>100</v>
      </c>
      <c r="L21" s="27">
        <v>1</v>
      </c>
      <c r="M21" s="27"/>
      <c r="N21" s="34">
        <f t="shared" si="0"/>
        <v>81.276</v>
      </c>
    </row>
    <row r="22" spans="1:14">
      <c r="A22" s="27">
        <f>RANK(N22,$N$4:$N$84)</f>
        <v>19</v>
      </c>
      <c r="B22" s="28">
        <f>RANK(G22,$G$4:$G$84)</f>
        <v>60</v>
      </c>
      <c r="C22" s="29" t="s">
        <v>51</v>
      </c>
      <c r="D22" s="29" t="s">
        <v>52</v>
      </c>
      <c r="E22" s="30">
        <v>70</v>
      </c>
      <c r="F22" s="31">
        <v>7.5</v>
      </c>
      <c r="G22" s="32">
        <v>78.08</v>
      </c>
      <c r="H22" s="31">
        <v>0.1</v>
      </c>
      <c r="I22" s="27">
        <v>70</v>
      </c>
      <c r="J22" s="31">
        <v>10</v>
      </c>
      <c r="K22" s="27">
        <v>100</v>
      </c>
      <c r="L22" s="27">
        <v>2</v>
      </c>
      <c r="M22" s="27"/>
      <c r="N22" s="34">
        <f t="shared" si="0"/>
        <v>81.249</v>
      </c>
    </row>
    <row r="23" spans="1:14">
      <c r="A23" s="27">
        <f>RANK(N23,$N$4:$N$84)</f>
        <v>20</v>
      </c>
      <c r="B23" s="28">
        <f>RANK(G23,$G$4:$G$84)</f>
        <v>19</v>
      </c>
      <c r="C23" s="29" t="s">
        <v>53</v>
      </c>
      <c r="D23" s="29" t="s">
        <v>54</v>
      </c>
      <c r="E23" s="30">
        <v>70</v>
      </c>
      <c r="F23" s="31">
        <v>3.5</v>
      </c>
      <c r="G23" s="32">
        <v>82.42</v>
      </c>
      <c r="H23" s="31">
        <v>0.9</v>
      </c>
      <c r="I23" s="27">
        <v>70</v>
      </c>
      <c r="J23" s="31">
        <v>3</v>
      </c>
      <c r="K23" s="27">
        <v>100</v>
      </c>
      <c r="L23" s="27">
        <v>1</v>
      </c>
      <c r="M23" s="27"/>
      <c r="N23" s="34">
        <f t="shared" si="0"/>
        <v>81.176</v>
      </c>
    </row>
    <row r="24" spans="1:14">
      <c r="A24" s="27">
        <f>RANK(N24,$N$4:$N$84)</f>
        <v>21</v>
      </c>
      <c r="B24" s="28">
        <f>RANK(G24,$G$4:$G$84)</f>
        <v>24</v>
      </c>
      <c r="C24" s="29" t="s">
        <v>55</v>
      </c>
      <c r="D24" s="29" t="s">
        <v>56</v>
      </c>
      <c r="E24" s="30">
        <v>70</v>
      </c>
      <c r="F24" s="31">
        <v>2</v>
      </c>
      <c r="G24" s="32">
        <v>82</v>
      </c>
      <c r="H24" s="31">
        <v>0.8</v>
      </c>
      <c r="I24" s="27">
        <v>70</v>
      </c>
      <c r="J24" s="31">
        <v>10</v>
      </c>
      <c r="K24" s="27">
        <v>100</v>
      </c>
      <c r="L24" s="27">
        <v>1</v>
      </c>
      <c r="M24" s="27"/>
      <c r="N24" s="34">
        <f t="shared" si="0"/>
        <v>81.14</v>
      </c>
    </row>
    <row r="25" spans="1:14">
      <c r="A25" s="27">
        <f>RANK(N25,$N$4:$N$84)</f>
        <v>22</v>
      </c>
      <c r="B25" s="28">
        <f>RANK(G25,$G$4:$G$84)</f>
        <v>29</v>
      </c>
      <c r="C25" s="29" t="s">
        <v>57</v>
      </c>
      <c r="D25" s="29" t="s">
        <v>58</v>
      </c>
      <c r="E25" s="30">
        <v>70</v>
      </c>
      <c r="F25" s="31">
        <v>2</v>
      </c>
      <c r="G25" s="32">
        <v>81</v>
      </c>
      <c r="H25" s="31">
        <v>0.7</v>
      </c>
      <c r="I25" s="27">
        <v>70</v>
      </c>
      <c r="J25" s="31">
        <v>10</v>
      </c>
      <c r="K25" s="27">
        <v>100</v>
      </c>
      <c r="L25" s="27">
        <v>1.5</v>
      </c>
      <c r="M25" s="27"/>
      <c r="N25" s="34">
        <f t="shared" si="0"/>
        <v>81.035</v>
      </c>
    </row>
    <row r="26" spans="1:14">
      <c r="A26" s="27">
        <f>RANK(N26,$N$4:$N$84)</f>
        <v>23</v>
      </c>
      <c r="B26" s="28">
        <f>RANK(G26,$G$4:$G$84)</f>
        <v>38</v>
      </c>
      <c r="C26" s="29" t="s">
        <v>59</v>
      </c>
      <c r="D26" s="29" t="s">
        <v>60</v>
      </c>
      <c r="E26" s="30">
        <v>70</v>
      </c>
      <c r="F26" s="31">
        <v>6</v>
      </c>
      <c r="G26" s="32">
        <v>80.45</v>
      </c>
      <c r="H26" s="31">
        <v>0.5</v>
      </c>
      <c r="I26" s="27">
        <v>70</v>
      </c>
      <c r="J26" s="31">
        <v>6</v>
      </c>
      <c r="K26" s="27">
        <v>100</v>
      </c>
      <c r="L26" s="27">
        <v>1</v>
      </c>
      <c r="M26" s="27"/>
      <c r="N26" s="34">
        <f t="shared" si="0"/>
        <v>80.9225</v>
      </c>
    </row>
    <row r="27" spans="1:14">
      <c r="A27" s="27">
        <f>RANK(N27,$N$4:$N$84)</f>
        <v>24</v>
      </c>
      <c r="B27" s="28">
        <f>RANK(G27,$G$4:$G$84)</f>
        <v>8</v>
      </c>
      <c r="C27" s="29" t="s">
        <v>61</v>
      </c>
      <c r="D27" s="29" t="s">
        <v>62</v>
      </c>
      <c r="E27" s="30">
        <v>70</v>
      </c>
      <c r="F27" s="31">
        <v>0</v>
      </c>
      <c r="G27" s="32">
        <v>85.08</v>
      </c>
      <c r="H27" s="31">
        <v>1.6</v>
      </c>
      <c r="I27" s="27">
        <v>70</v>
      </c>
      <c r="J27" s="31">
        <v>0</v>
      </c>
      <c r="K27" s="27">
        <v>100</v>
      </c>
      <c r="L27" s="27"/>
      <c r="M27" s="27"/>
      <c r="N27" s="34">
        <f t="shared" si="0"/>
        <v>80.674</v>
      </c>
    </row>
    <row r="28" spans="1:14">
      <c r="A28" s="27">
        <f>RANK(N28,$N$4:$N$84)</f>
        <v>25</v>
      </c>
      <c r="B28" s="28">
        <f>RANK(G28,$G$4:$G$84)</f>
        <v>16</v>
      </c>
      <c r="C28" s="29" t="s">
        <v>63</v>
      </c>
      <c r="D28" s="29" t="s">
        <v>64</v>
      </c>
      <c r="E28" s="30">
        <v>70</v>
      </c>
      <c r="F28" s="31">
        <v>1.5</v>
      </c>
      <c r="G28" s="32">
        <v>83</v>
      </c>
      <c r="H28" s="31">
        <v>0.9</v>
      </c>
      <c r="I28" s="27">
        <v>70</v>
      </c>
      <c r="J28" s="31">
        <v>10</v>
      </c>
      <c r="K28" s="27">
        <v>100</v>
      </c>
      <c r="L28" s="27"/>
      <c r="M28" s="27"/>
      <c r="N28" s="34">
        <f t="shared" si="0"/>
        <v>80.595</v>
      </c>
    </row>
    <row r="29" spans="1:14">
      <c r="A29" s="27">
        <f>RANK(N29,$N$4:$N$84)</f>
        <v>26</v>
      </c>
      <c r="B29" s="28">
        <f>RANK(G29,$G$4:$G$84)</f>
        <v>30</v>
      </c>
      <c r="C29" s="29" t="s">
        <v>65</v>
      </c>
      <c r="D29" s="29" t="s">
        <v>66</v>
      </c>
      <c r="E29" s="30">
        <v>70</v>
      </c>
      <c r="F29" s="31">
        <v>2.5</v>
      </c>
      <c r="G29" s="32">
        <v>80.91</v>
      </c>
      <c r="H29" s="31">
        <v>0.7</v>
      </c>
      <c r="I29" s="27">
        <v>70</v>
      </c>
      <c r="J29" s="31">
        <v>9</v>
      </c>
      <c r="K29" s="27">
        <v>100</v>
      </c>
      <c r="L29" s="27">
        <v>1</v>
      </c>
      <c r="M29" s="27"/>
      <c r="N29" s="34">
        <f t="shared" si="0"/>
        <v>80.5355</v>
      </c>
    </row>
    <row r="30" spans="1:14">
      <c r="A30" s="27">
        <f>RANK(N30,$N$4:$N$84)</f>
        <v>27</v>
      </c>
      <c r="B30" s="28">
        <f>RANK(G30,$G$4:$G$84)</f>
        <v>31</v>
      </c>
      <c r="C30" s="29" t="s">
        <v>67</v>
      </c>
      <c r="D30" s="29" t="s">
        <v>68</v>
      </c>
      <c r="E30" s="30">
        <v>70</v>
      </c>
      <c r="F30" s="31">
        <v>5.5</v>
      </c>
      <c r="G30" s="32">
        <v>80.75</v>
      </c>
      <c r="H30" s="31">
        <v>0.6</v>
      </c>
      <c r="I30" s="27">
        <v>70</v>
      </c>
      <c r="J30" s="31">
        <v>0</v>
      </c>
      <c r="K30" s="27">
        <v>100</v>
      </c>
      <c r="L30" s="27">
        <v>1</v>
      </c>
      <c r="M30" s="27"/>
      <c r="N30" s="34">
        <f t="shared" si="0"/>
        <v>80.3925</v>
      </c>
    </row>
    <row r="31" spans="1:14">
      <c r="A31" s="27">
        <f>RANK(N31,$N$4:$N$84)</f>
        <v>28</v>
      </c>
      <c r="B31" s="28">
        <f>RANK(G31,$G$4:$G$84)</f>
        <v>57</v>
      </c>
      <c r="C31" s="29" t="s">
        <v>69</v>
      </c>
      <c r="D31" s="29" t="s">
        <v>70</v>
      </c>
      <c r="E31" s="30">
        <v>70</v>
      </c>
      <c r="F31" s="31">
        <v>7</v>
      </c>
      <c r="G31" s="32">
        <v>78.5</v>
      </c>
      <c r="H31" s="31">
        <v>0.1</v>
      </c>
      <c r="I31" s="27">
        <v>70</v>
      </c>
      <c r="J31" s="31">
        <v>9</v>
      </c>
      <c r="K31" s="27">
        <v>100</v>
      </c>
      <c r="L31" s="27">
        <v>1</v>
      </c>
      <c r="M31" s="27"/>
      <c r="N31" s="34">
        <f t="shared" si="0"/>
        <v>80.23</v>
      </c>
    </row>
    <row r="32" spans="1:14">
      <c r="A32" s="27">
        <f>RANK(N32,$N$4:$N$84)</f>
        <v>29</v>
      </c>
      <c r="B32" s="28">
        <f>RANK(G32,$G$4:$G$84)</f>
        <v>17</v>
      </c>
      <c r="C32" s="29" t="s">
        <v>71</v>
      </c>
      <c r="D32" s="29" t="s">
        <v>72</v>
      </c>
      <c r="E32" s="30">
        <v>70</v>
      </c>
      <c r="F32" s="31">
        <v>0.5</v>
      </c>
      <c r="G32" s="32">
        <v>82.75</v>
      </c>
      <c r="H32" s="31">
        <v>0.9</v>
      </c>
      <c r="I32" s="27">
        <v>70</v>
      </c>
      <c r="J32" s="31">
        <v>10</v>
      </c>
      <c r="K32" s="27">
        <v>100</v>
      </c>
      <c r="L32" s="27"/>
      <c r="M32" s="27"/>
      <c r="N32" s="34">
        <f t="shared" si="0"/>
        <v>80.1575</v>
      </c>
    </row>
    <row r="33" spans="1:14">
      <c r="A33" s="27">
        <f>RANK(N33,$N$4:$N$84)</f>
        <v>30</v>
      </c>
      <c r="B33" s="28">
        <f>RANK(G33,$G$4:$G$84)</f>
        <v>26</v>
      </c>
      <c r="C33" s="29" t="s">
        <v>73</v>
      </c>
      <c r="D33" s="29" t="s">
        <v>74</v>
      </c>
      <c r="E33" s="30">
        <v>70</v>
      </c>
      <c r="F33" s="31">
        <v>1.5</v>
      </c>
      <c r="G33" s="32">
        <v>81.47</v>
      </c>
      <c r="H33" s="31">
        <v>0.7</v>
      </c>
      <c r="I33" s="27">
        <v>70</v>
      </c>
      <c r="J33" s="31">
        <v>10</v>
      </c>
      <c r="K33" s="27">
        <v>100</v>
      </c>
      <c r="L33" s="27">
        <v>0.5</v>
      </c>
      <c r="M33" s="27"/>
      <c r="N33" s="34">
        <f t="shared" si="0"/>
        <v>80.1435</v>
      </c>
    </row>
    <row r="34" spans="1:14">
      <c r="A34" s="27">
        <f>RANK(N34,$N$4:$N$84)</f>
        <v>31</v>
      </c>
      <c r="B34" s="28">
        <f>RANK(G34,$G$4:$G$84)</f>
        <v>42</v>
      </c>
      <c r="C34" s="29" t="s">
        <v>75</v>
      </c>
      <c r="D34" s="29" t="s">
        <v>76</v>
      </c>
      <c r="E34" s="30">
        <v>70</v>
      </c>
      <c r="F34" s="31">
        <v>3</v>
      </c>
      <c r="G34" s="32">
        <v>80</v>
      </c>
      <c r="H34" s="31">
        <v>0.4</v>
      </c>
      <c r="I34" s="27">
        <v>70</v>
      </c>
      <c r="J34" s="31">
        <v>10</v>
      </c>
      <c r="K34" s="27">
        <v>100</v>
      </c>
      <c r="L34" s="27">
        <v>1</v>
      </c>
      <c r="M34" s="27"/>
      <c r="N34" s="34">
        <f t="shared" si="0"/>
        <v>80.12</v>
      </c>
    </row>
    <row r="35" spans="1:14">
      <c r="A35" s="27">
        <f>RANK(N35,$N$4:$N$84)</f>
        <v>32</v>
      </c>
      <c r="B35" s="28">
        <f>RANK(G35,$G$4:$G$84)</f>
        <v>61</v>
      </c>
      <c r="C35" s="29" t="s">
        <v>77</v>
      </c>
      <c r="D35" s="29" t="s">
        <v>78</v>
      </c>
      <c r="E35" s="30">
        <v>70</v>
      </c>
      <c r="F35" s="31">
        <v>6.5</v>
      </c>
      <c r="G35" s="32">
        <v>77.75</v>
      </c>
      <c r="H35" s="31"/>
      <c r="I35" s="27">
        <v>70</v>
      </c>
      <c r="J35" s="31">
        <v>3</v>
      </c>
      <c r="K35" s="27">
        <v>100</v>
      </c>
      <c r="L35" s="27">
        <v>2</v>
      </c>
      <c r="M35" s="27"/>
      <c r="N35" s="34">
        <f t="shared" si="0"/>
        <v>80.0125</v>
      </c>
    </row>
    <row r="36" spans="1:14">
      <c r="A36" s="27">
        <f>RANK(N36,$N$4:$N$84)</f>
        <v>33</v>
      </c>
      <c r="B36" s="28">
        <f>RANK(G36,$G$4:$G$84)</f>
        <v>20</v>
      </c>
      <c r="C36" s="29" t="s">
        <v>79</v>
      </c>
      <c r="D36" s="29" t="s">
        <v>80</v>
      </c>
      <c r="E36" s="30">
        <v>70</v>
      </c>
      <c r="F36" s="31">
        <v>0.5</v>
      </c>
      <c r="G36" s="32">
        <v>82.33</v>
      </c>
      <c r="H36" s="31">
        <v>0.9</v>
      </c>
      <c r="I36" s="27">
        <v>70</v>
      </c>
      <c r="J36" s="31">
        <v>10</v>
      </c>
      <c r="K36" s="27">
        <v>100</v>
      </c>
      <c r="L36" s="27"/>
      <c r="M36" s="27"/>
      <c r="N36" s="34">
        <f t="shared" si="0"/>
        <v>79.9265</v>
      </c>
    </row>
    <row r="37" spans="1:14">
      <c r="A37" s="27">
        <f>RANK(N37,$N$4:$N$84)</f>
        <v>34</v>
      </c>
      <c r="B37" s="28">
        <f>RANK(G37,$G$4:$G$84)</f>
        <v>47</v>
      </c>
      <c r="C37" s="29" t="s">
        <v>81</v>
      </c>
      <c r="D37" s="29" t="s">
        <v>82</v>
      </c>
      <c r="E37" s="30">
        <v>70</v>
      </c>
      <c r="F37" s="31">
        <v>3.5</v>
      </c>
      <c r="G37" s="32">
        <v>79.75</v>
      </c>
      <c r="H37" s="31">
        <v>0.3</v>
      </c>
      <c r="I37" s="27">
        <v>70</v>
      </c>
      <c r="J37" s="31">
        <v>6</v>
      </c>
      <c r="K37" s="27">
        <v>100</v>
      </c>
      <c r="L37" s="27">
        <v>1</v>
      </c>
      <c r="M37" s="27"/>
      <c r="N37" s="34">
        <f t="shared" si="0"/>
        <v>79.6775</v>
      </c>
    </row>
    <row r="38" spans="1:14">
      <c r="A38" s="27">
        <f>RANK(N38,$N$4:$N$84)</f>
        <v>35</v>
      </c>
      <c r="B38" s="28">
        <f>RANK(G38,$G$4:$G$84)</f>
        <v>42</v>
      </c>
      <c r="C38" s="29" t="s">
        <v>83</v>
      </c>
      <c r="D38" s="29" t="s">
        <v>84</v>
      </c>
      <c r="E38" s="30">
        <v>70</v>
      </c>
      <c r="F38" s="31">
        <v>1.5</v>
      </c>
      <c r="G38" s="32">
        <v>80</v>
      </c>
      <c r="H38" s="31">
        <v>0.4</v>
      </c>
      <c r="I38" s="27">
        <v>70</v>
      </c>
      <c r="J38" s="31">
        <v>10</v>
      </c>
      <c r="K38" s="27">
        <v>100</v>
      </c>
      <c r="L38" s="27">
        <v>1</v>
      </c>
      <c r="M38" s="27"/>
      <c r="N38" s="34">
        <f t="shared" si="0"/>
        <v>79.67</v>
      </c>
    </row>
    <row r="39" spans="1:14">
      <c r="A39" s="27">
        <f>RANK(N39,$N$4:$N$84)</f>
        <v>36</v>
      </c>
      <c r="B39" s="28">
        <f>RANK(G39,$G$4:$G$84)</f>
        <v>53</v>
      </c>
      <c r="C39" s="29" t="s">
        <v>85</v>
      </c>
      <c r="D39" s="29" t="s">
        <v>86</v>
      </c>
      <c r="E39" s="30">
        <v>70</v>
      </c>
      <c r="F39" s="31">
        <v>4</v>
      </c>
      <c r="G39" s="32">
        <v>78.83</v>
      </c>
      <c r="H39" s="31">
        <v>0.2</v>
      </c>
      <c r="I39" s="27">
        <v>70</v>
      </c>
      <c r="J39" s="31">
        <v>0</v>
      </c>
      <c r="K39" s="27">
        <v>100</v>
      </c>
      <c r="L39" s="27">
        <v>2</v>
      </c>
      <c r="M39" s="27"/>
      <c r="N39" s="34">
        <f t="shared" si="0"/>
        <v>79.6665</v>
      </c>
    </row>
    <row r="40" spans="1:14">
      <c r="A40" s="27">
        <f>RANK(N40,$N$4:$N$84)</f>
        <v>37</v>
      </c>
      <c r="B40" s="28">
        <f>RANK(G40,$G$4:$G$84)</f>
        <v>40</v>
      </c>
      <c r="C40" s="29" t="s">
        <v>87</v>
      </c>
      <c r="D40" s="29" t="s">
        <v>88</v>
      </c>
      <c r="E40" s="30">
        <v>70</v>
      </c>
      <c r="F40" s="31">
        <v>4</v>
      </c>
      <c r="G40" s="32">
        <v>80.33</v>
      </c>
      <c r="H40" s="31">
        <v>0.5</v>
      </c>
      <c r="I40" s="27">
        <v>70</v>
      </c>
      <c r="J40" s="31">
        <v>0</v>
      </c>
      <c r="K40" s="27">
        <v>100</v>
      </c>
      <c r="L40" s="27">
        <v>1</v>
      </c>
      <c r="M40" s="27"/>
      <c r="N40" s="34">
        <f t="shared" si="0"/>
        <v>79.6565</v>
      </c>
    </row>
    <row r="41" spans="1:14">
      <c r="A41" s="27">
        <f>RANK(N41,$N$4:$N$84)</f>
        <v>38</v>
      </c>
      <c r="B41" s="28">
        <f>RANK(G41,$G$4:$G$84)</f>
        <v>14</v>
      </c>
      <c r="C41" s="29" t="s">
        <v>89</v>
      </c>
      <c r="D41" s="29" t="s">
        <v>90</v>
      </c>
      <c r="E41" s="30">
        <v>70</v>
      </c>
      <c r="F41" s="31">
        <v>1</v>
      </c>
      <c r="G41" s="32">
        <v>83.17</v>
      </c>
      <c r="H41" s="31">
        <v>1</v>
      </c>
      <c r="I41" s="27">
        <v>70</v>
      </c>
      <c r="J41" s="31">
        <v>0</v>
      </c>
      <c r="K41" s="27">
        <v>100</v>
      </c>
      <c r="L41" s="27"/>
      <c r="M41" s="27"/>
      <c r="N41" s="34">
        <f t="shared" si="0"/>
        <v>79.5935</v>
      </c>
    </row>
    <row r="42" spans="1:14">
      <c r="A42" s="27">
        <f>RANK(N42,$N$4:$N$84)</f>
        <v>39</v>
      </c>
      <c r="B42" s="28">
        <f>RANK(G42,$G$4:$G$84)</f>
        <v>20</v>
      </c>
      <c r="C42" s="29" t="s">
        <v>91</v>
      </c>
      <c r="D42" s="29" t="s">
        <v>92</v>
      </c>
      <c r="E42" s="30">
        <v>70</v>
      </c>
      <c r="F42" s="31">
        <v>1</v>
      </c>
      <c r="G42" s="32">
        <v>82.33</v>
      </c>
      <c r="H42" s="31">
        <v>0.9</v>
      </c>
      <c r="I42" s="27">
        <v>70</v>
      </c>
      <c r="J42" s="31">
        <v>0</v>
      </c>
      <c r="K42" s="27">
        <v>100</v>
      </c>
      <c r="L42" s="27">
        <v>0.5</v>
      </c>
      <c r="M42" s="27"/>
      <c r="N42" s="34">
        <f t="shared" si="0"/>
        <v>79.5765</v>
      </c>
    </row>
    <row r="43" spans="1:14">
      <c r="A43" s="27">
        <f>RANK(N43,$N$4:$N$84)</f>
        <v>40</v>
      </c>
      <c r="B43" s="28">
        <f>RANK(G43,$G$4:$G$84)</f>
        <v>36</v>
      </c>
      <c r="C43" s="29" t="s">
        <v>93</v>
      </c>
      <c r="D43" s="29" t="s">
        <v>94</v>
      </c>
      <c r="E43" s="30">
        <v>70</v>
      </c>
      <c r="F43" s="31">
        <v>0</v>
      </c>
      <c r="G43" s="32">
        <v>80.5</v>
      </c>
      <c r="H43" s="31">
        <v>0.5</v>
      </c>
      <c r="I43" s="27">
        <v>70</v>
      </c>
      <c r="J43" s="31">
        <v>10</v>
      </c>
      <c r="K43" s="27">
        <v>100</v>
      </c>
      <c r="L43" s="27">
        <v>1</v>
      </c>
      <c r="M43" s="27"/>
      <c r="N43" s="34">
        <f t="shared" si="0"/>
        <v>79.55</v>
      </c>
    </row>
    <row r="44" spans="1:14">
      <c r="A44" s="27">
        <f>RANK(N44,$N$4:$N$84)</f>
        <v>41</v>
      </c>
      <c r="B44" s="28">
        <f>RANK(G44,$G$4:$G$84)</f>
        <v>18</v>
      </c>
      <c r="C44" s="29" t="s">
        <v>95</v>
      </c>
      <c r="D44" s="29" t="s">
        <v>96</v>
      </c>
      <c r="E44" s="30">
        <v>70</v>
      </c>
      <c r="F44" s="31">
        <v>2</v>
      </c>
      <c r="G44" s="32">
        <v>82.5</v>
      </c>
      <c r="H44" s="31">
        <v>0.9</v>
      </c>
      <c r="I44" s="27">
        <v>70</v>
      </c>
      <c r="J44" s="31">
        <v>0</v>
      </c>
      <c r="K44" s="27">
        <v>100</v>
      </c>
      <c r="L44" s="27"/>
      <c r="M44" s="27"/>
      <c r="N44" s="34">
        <f t="shared" si="0"/>
        <v>79.47</v>
      </c>
    </row>
    <row r="45" spans="1:14">
      <c r="A45" s="27">
        <f>RANK(N45,$N$4:$N$84)</f>
        <v>42</v>
      </c>
      <c r="B45" s="28">
        <f>RANK(G45,$G$4:$G$84)</f>
        <v>27</v>
      </c>
      <c r="C45" s="29" t="s">
        <v>97</v>
      </c>
      <c r="D45" s="29" t="s">
        <v>98</v>
      </c>
      <c r="E45" s="30">
        <v>70</v>
      </c>
      <c r="F45" s="31">
        <v>0.5</v>
      </c>
      <c r="G45" s="32">
        <v>81.17</v>
      </c>
      <c r="H45" s="31">
        <v>0.7</v>
      </c>
      <c r="I45" s="27">
        <v>70</v>
      </c>
      <c r="J45" s="31">
        <v>10</v>
      </c>
      <c r="K45" s="27">
        <v>100</v>
      </c>
      <c r="L45" s="27"/>
      <c r="M45" s="27"/>
      <c r="N45" s="34">
        <f t="shared" si="0"/>
        <v>79.1785</v>
      </c>
    </row>
    <row r="46" spans="1:14">
      <c r="A46" s="27">
        <f>RANK(N46,$N$4:$N$84)</f>
        <v>43</v>
      </c>
      <c r="B46" s="28">
        <f>RANK(G46,$G$4:$G$84)</f>
        <v>41</v>
      </c>
      <c r="C46" s="29" t="s">
        <v>99</v>
      </c>
      <c r="D46" s="29" t="s">
        <v>100</v>
      </c>
      <c r="E46" s="30">
        <v>70</v>
      </c>
      <c r="F46" s="31">
        <v>2</v>
      </c>
      <c r="G46" s="32">
        <v>80.25</v>
      </c>
      <c r="H46" s="31">
        <v>0.5</v>
      </c>
      <c r="I46" s="27">
        <v>70</v>
      </c>
      <c r="J46" s="31">
        <v>0</v>
      </c>
      <c r="K46" s="27">
        <v>100</v>
      </c>
      <c r="L46" s="27">
        <v>1</v>
      </c>
      <c r="M46" s="27"/>
      <c r="N46" s="34">
        <f t="shared" si="0"/>
        <v>79.0125</v>
      </c>
    </row>
    <row r="47" ht="12.75" customHeight="1" spans="1:14">
      <c r="A47" s="27">
        <f>RANK(N47,$N$4:$N$84)</f>
        <v>44</v>
      </c>
      <c r="B47" s="28">
        <f>RANK(G47,$G$4:$G$84)</f>
        <v>36</v>
      </c>
      <c r="C47" s="29" t="s">
        <v>101</v>
      </c>
      <c r="D47" s="29" t="s">
        <v>102</v>
      </c>
      <c r="E47" s="30">
        <v>70</v>
      </c>
      <c r="F47" s="31">
        <v>1.5</v>
      </c>
      <c r="G47" s="32">
        <v>80.5</v>
      </c>
      <c r="H47" s="31">
        <v>0.5</v>
      </c>
      <c r="I47" s="27">
        <v>70</v>
      </c>
      <c r="J47" s="31">
        <v>10</v>
      </c>
      <c r="K47" s="27">
        <v>100</v>
      </c>
      <c r="L47" s="27"/>
      <c r="M47" s="27"/>
      <c r="N47" s="34">
        <f t="shared" si="0"/>
        <v>79</v>
      </c>
    </row>
    <row r="48" spans="1:14">
      <c r="A48" s="27">
        <f>RANK(N48,$N$4:$N$84)</f>
        <v>45</v>
      </c>
      <c r="B48" s="28">
        <f>RANK(G48,$G$4:$G$84)</f>
        <v>39</v>
      </c>
      <c r="C48" s="29" t="s">
        <v>103</v>
      </c>
      <c r="D48" s="29" t="s">
        <v>104</v>
      </c>
      <c r="E48" s="30">
        <v>70</v>
      </c>
      <c r="F48" s="31">
        <v>2</v>
      </c>
      <c r="G48" s="32">
        <v>80.42</v>
      </c>
      <c r="H48" s="31">
        <v>0.5</v>
      </c>
      <c r="I48" s="27">
        <v>70</v>
      </c>
      <c r="J48" s="31">
        <v>3</v>
      </c>
      <c r="K48" s="27">
        <v>100</v>
      </c>
      <c r="L48" s="27">
        <v>0.5</v>
      </c>
      <c r="M48" s="27"/>
      <c r="N48" s="34">
        <f t="shared" si="0"/>
        <v>78.906</v>
      </c>
    </row>
    <row r="49" spans="1:14">
      <c r="A49" s="27">
        <f>RANK(N49,$N$4:$N$84)</f>
        <v>46</v>
      </c>
      <c r="B49" s="28">
        <f>RANK(G49,$G$4:$G$84)</f>
        <v>55</v>
      </c>
      <c r="C49" s="29" t="s">
        <v>105</v>
      </c>
      <c r="D49" s="29" t="s">
        <v>106</v>
      </c>
      <c r="E49" s="30">
        <v>70</v>
      </c>
      <c r="F49" s="31">
        <v>0</v>
      </c>
      <c r="G49" s="32">
        <v>78.67</v>
      </c>
      <c r="H49" s="31">
        <v>0.2</v>
      </c>
      <c r="I49" s="27">
        <v>70</v>
      </c>
      <c r="J49" s="31">
        <v>3</v>
      </c>
      <c r="K49" s="27">
        <v>100</v>
      </c>
      <c r="L49" s="27">
        <v>2</v>
      </c>
      <c r="M49" s="27"/>
      <c r="N49" s="34">
        <f t="shared" si="0"/>
        <v>78.6785</v>
      </c>
    </row>
    <row r="50" spans="1:14">
      <c r="A50" s="27">
        <f>RANK(N50,$N$4:$N$84)</f>
        <v>47</v>
      </c>
      <c r="B50" s="28">
        <f>RANK(G50,$G$4:$G$84)</f>
        <v>22</v>
      </c>
      <c r="C50" s="29" t="s">
        <v>107</v>
      </c>
      <c r="D50" s="29" t="s">
        <v>108</v>
      </c>
      <c r="E50" s="30">
        <v>70</v>
      </c>
      <c r="F50" s="31">
        <v>0</v>
      </c>
      <c r="G50" s="32">
        <v>82.25</v>
      </c>
      <c r="H50" s="31">
        <v>0.8</v>
      </c>
      <c r="I50" s="27">
        <v>70</v>
      </c>
      <c r="J50" s="31">
        <v>0</v>
      </c>
      <c r="K50" s="27">
        <v>100</v>
      </c>
      <c r="L50" s="27"/>
      <c r="M50" s="27"/>
      <c r="N50" s="34">
        <f t="shared" si="0"/>
        <v>78.6775</v>
      </c>
    </row>
    <row r="51" spans="1:14">
      <c r="A51" s="27">
        <f>RANK(N51,$N$4:$N$84)</f>
        <v>48</v>
      </c>
      <c r="B51" s="28">
        <f>RANK(G51,$G$4:$G$84)</f>
        <v>35</v>
      </c>
      <c r="C51" s="29" t="s">
        <v>109</v>
      </c>
      <c r="D51" s="29" t="s">
        <v>110</v>
      </c>
      <c r="E51" s="30">
        <v>70</v>
      </c>
      <c r="F51" s="31">
        <v>0</v>
      </c>
      <c r="G51" s="32">
        <v>80.58</v>
      </c>
      <c r="H51" s="31">
        <v>0.6</v>
      </c>
      <c r="I51" s="27">
        <v>70</v>
      </c>
      <c r="J51" s="31">
        <v>10</v>
      </c>
      <c r="K51" s="27">
        <v>100</v>
      </c>
      <c r="L51" s="27"/>
      <c r="M51" s="27"/>
      <c r="N51" s="34">
        <f t="shared" si="0"/>
        <v>78.649</v>
      </c>
    </row>
    <row r="52" spans="1:14">
      <c r="A52" s="27">
        <f>RANK(N52,$N$4:$N$84)</f>
        <v>49</v>
      </c>
      <c r="B52" s="28">
        <f>RANK(G52,$G$4:$G$84)</f>
        <v>69</v>
      </c>
      <c r="C52" s="29" t="s">
        <v>111</v>
      </c>
      <c r="D52" s="29" t="s">
        <v>112</v>
      </c>
      <c r="E52" s="30">
        <v>70</v>
      </c>
      <c r="F52" s="31">
        <v>4.5</v>
      </c>
      <c r="G52" s="32">
        <v>76.64</v>
      </c>
      <c r="H52" s="31"/>
      <c r="I52" s="27">
        <v>70</v>
      </c>
      <c r="J52" s="31">
        <v>10</v>
      </c>
      <c r="K52" s="27">
        <v>100</v>
      </c>
      <c r="L52" s="27">
        <v>1</v>
      </c>
      <c r="M52" s="27"/>
      <c r="N52" s="34">
        <f t="shared" si="0"/>
        <v>78.502</v>
      </c>
    </row>
    <row r="53" spans="1:14">
      <c r="A53" s="27">
        <f>RANK(N53,$N$4:$N$84)</f>
        <v>50</v>
      </c>
      <c r="B53" s="28">
        <f>RANK(G53,$G$4:$G$84)</f>
        <v>54</v>
      </c>
      <c r="C53" s="29" t="s">
        <v>113</v>
      </c>
      <c r="D53" s="29" t="s">
        <v>114</v>
      </c>
      <c r="E53" s="30">
        <v>70</v>
      </c>
      <c r="F53" s="31">
        <v>3.5</v>
      </c>
      <c r="G53" s="32">
        <v>78.75</v>
      </c>
      <c r="H53" s="31">
        <v>0.2</v>
      </c>
      <c r="I53" s="27">
        <v>70</v>
      </c>
      <c r="J53" s="31">
        <v>0</v>
      </c>
      <c r="K53" s="27">
        <v>100</v>
      </c>
      <c r="L53" s="27">
        <v>1</v>
      </c>
      <c r="M53" s="27"/>
      <c r="N53" s="34">
        <f t="shared" si="0"/>
        <v>78.4725</v>
      </c>
    </row>
    <row r="54" spans="1:14">
      <c r="A54" s="27">
        <f>RANK(N54,$N$4:$N$84)</f>
        <v>51</v>
      </c>
      <c r="B54" s="28">
        <f>RANK(G54,$G$4:$G$84)</f>
        <v>42</v>
      </c>
      <c r="C54" s="29" t="s">
        <v>115</v>
      </c>
      <c r="D54" s="29" t="s">
        <v>116</v>
      </c>
      <c r="E54" s="30">
        <v>70</v>
      </c>
      <c r="F54" s="31">
        <v>0.5</v>
      </c>
      <c r="G54" s="32">
        <v>80</v>
      </c>
      <c r="H54" s="31">
        <v>0.4</v>
      </c>
      <c r="I54" s="27">
        <v>70</v>
      </c>
      <c r="J54" s="31">
        <v>10</v>
      </c>
      <c r="K54" s="27">
        <v>100</v>
      </c>
      <c r="L54" s="27"/>
      <c r="M54" s="27"/>
      <c r="N54" s="34">
        <f t="shared" si="0"/>
        <v>78.37</v>
      </c>
    </row>
    <row r="55" spans="1:14">
      <c r="A55" s="27">
        <f>RANK(N55,$N$4:$N$84)</f>
        <v>52</v>
      </c>
      <c r="B55" s="28">
        <f>RANK(G55,$G$4:$G$84)</f>
        <v>65</v>
      </c>
      <c r="C55" s="29" t="s">
        <v>117</v>
      </c>
      <c r="D55" s="29" t="s">
        <v>118</v>
      </c>
      <c r="E55" s="30">
        <v>70</v>
      </c>
      <c r="F55" s="31">
        <v>3.5</v>
      </c>
      <c r="G55" s="32">
        <v>76.92</v>
      </c>
      <c r="H55" s="31"/>
      <c r="I55" s="27">
        <v>70</v>
      </c>
      <c r="J55" s="31">
        <v>10</v>
      </c>
      <c r="K55" s="27">
        <v>100</v>
      </c>
      <c r="L55" s="27">
        <v>1</v>
      </c>
      <c r="M55" s="27"/>
      <c r="N55" s="34">
        <f t="shared" si="0"/>
        <v>78.356</v>
      </c>
    </row>
    <row r="56" spans="1:14">
      <c r="A56" s="27">
        <f>RANK(N56,$N$4:$N$84)</f>
        <v>53</v>
      </c>
      <c r="B56" s="28">
        <f>RANK(G56,$G$4:$G$84)</f>
        <v>28</v>
      </c>
      <c r="C56" s="29" t="s">
        <v>119</v>
      </c>
      <c r="D56" s="29" t="s">
        <v>120</v>
      </c>
      <c r="E56" s="30">
        <v>70</v>
      </c>
      <c r="F56" s="31">
        <v>0</v>
      </c>
      <c r="G56" s="32">
        <v>81.08</v>
      </c>
      <c r="H56" s="31">
        <v>0.7</v>
      </c>
      <c r="I56" s="27">
        <v>70</v>
      </c>
      <c r="J56" s="31">
        <v>3</v>
      </c>
      <c r="K56" s="27">
        <v>100</v>
      </c>
      <c r="L56" s="27"/>
      <c r="M56" s="27"/>
      <c r="N56" s="34">
        <f t="shared" si="0"/>
        <v>78.279</v>
      </c>
    </row>
    <row r="57" spans="1:14">
      <c r="A57" s="27">
        <f>RANK(N57,$N$4:$N$84)</f>
        <v>54</v>
      </c>
      <c r="B57" s="28">
        <f>RANK(G57,$G$4:$G$84)</f>
        <v>51</v>
      </c>
      <c r="C57" s="29" t="s">
        <v>121</v>
      </c>
      <c r="D57" s="29" t="s">
        <v>122</v>
      </c>
      <c r="E57" s="30">
        <v>70</v>
      </c>
      <c r="F57" s="31">
        <v>3.5</v>
      </c>
      <c r="G57" s="32">
        <v>79.08</v>
      </c>
      <c r="H57" s="31">
        <v>0.2</v>
      </c>
      <c r="I57" s="27">
        <v>70</v>
      </c>
      <c r="J57" s="31">
        <v>0</v>
      </c>
      <c r="K57" s="27">
        <v>100</v>
      </c>
      <c r="L57" s="27">
        <v>0.5</v>
      </c>
      <c r="M57" s="27"/>
      <c r="N57" s="34">
        <f t="shared" si="0"/>
        <v>78.154</v>
      </c>
    </row>
    <row r="58" spans="1:14">
      <c r="A58" s="27">
        <f>RANK(N58,$N$4:$N$84)</f>
        <v>55</v>
      </c>
      <c r="B58" s="28">
        <f>RANK(G58,$G$4:$G$84)</f>
        <v>48</v>
      </c>
      <c r="C58" s="29" t="s">
        <v>123</v>
      </c>
      <c r="D58" s="29" t="s">
        <v>124</v>
      </c>
      <c r="E58" s="30">
        <v>70</v>
      </c>
      <c r="F58" s="31">
        <v>0.5</v>
      </c>
      <c r="G58" s="32">
        <v>79.67</v>
      </c>
      <c r="H58" s="31">
        <v>0.3</v>
      </c>
      <c r="I58" s="27">
        <v>70</v>
      </c>
      <c r="J58" s="31">
        <v>0</v>
      </c>
      <c r="K58" s="27">
        <v>100</v>
      </c>
      <c r="L58" s="27">
        <v>1</v>
      </c>
      <c r="M58" s="27"/>
      <c r="N58" s="34">
        <f t="shared" si="0"/>
        <v>78.1335</v>
      </c>
    </row>
    <row r="59" spans="1:14">
      <c r="A59" s="27">
        <f>RANK(N59,$N$4:$N$84)</f>
        <v>56</v>
      </c>
      <c r="B59" s="28">
        <f>RANK(G59,$G$4:$G$84)</f>
        <v>62</v>
      </c>
      <c r="C59" s="29" t="s">
        <v>125</v>
      </c>
      <c r="D59" s="29" t="s">
        <v>126</v>
      </c>
      <c r="E59" s="30">
        <v>70</v>
      </c>
      <c r="F59" s="31">
        <v>5</v>
      </c>
      <c r="G59" s="32">
        <v>77.33</v>
      </c>
      <c r="H59" s="31"/>
      <c r="I59" s="27">
        <v>70</v>
      </c>
      <c r="J59" s="31">
        <v>0</v>
      </c>
      <c r="K59" s="27">
        <v>100</v>
      </c>
      <c r="L59" s="27">
        <v>1</v>
      </c>
      <c r="M59" s="27"/>
      <c r="N59" s="34">
        <f t="shared" si="0"/>
        <v>78.0315</v>
      </c>
    </row>
    <row r="60" spans="1:14">
      <c r="A60" s="27">
        <f>RANK(N60,$N$4:$N$84)</f>
        <v>57</v>
      </c>
      <c r="B60" s="28">
        <f>RANK(G60,$G$4:$G$84)</f>
        <v>73</v>
      </c>
      <c r="C60" s="29" t="s">
        <v>127</v>
      </c>
      <c r="D60" s="29" t="s">
        <v>128</v>
      </c>
      <c r="E60" s="30">
        <v>70</v>
      </c>
      <c r="F60" s="31">
        <v>2</v>
      </c>
      <c r="G60" s="32">
        <v>75.36</v>
      </c>
      <c r="H60" s="31"/>
      <c r="I60" s="27">
        <v>70</v>
      </c>
      <c r="J60" s="31">
        <v>19</v>
      </c>
      <c r="K60" s="27">
        <v>100</v>
      </c>
      <c r="L60" s="27">
        <v>1</v>
      </c>
      <c r="M60" s="27"/>
      <c r="N60" s="34">
        <f t="shared" si="0"/>
        <v>77.948</v>
      </c>
    </row>
    <row r="61" spans="1:14">
      <c r="A61" s="27">
        <f>RANK(N61,$N$4:$N$84)</f>
        <v>58</v>
      </c>
      <c r="B61" s="28">
        <f>RANK(G61,$G$4:$G$84)</f>
        <v>33</v>
      </c>
      <c r="C61" s="29" t="s">
        <v>129</v>
      </c>
      <c r="D61" s="29" t="s">
        <v>130</v>
      </c>
      <c r="E61" s="30">
        <v>70</v>
      </c>
      <c r="F61" s="31">
        <v>0</v>
      </c>
      <c r="G61" s="32">
        <v>80.67</v>
      </c>
      <c r="H61" s="31">
        <v>0.6</v>
      </c>
      <c r="I61" s="27">
        <v>70</v>
      </c>
      <c r="J61" s="31">
        <v>0</v>
      </c>
      <c r="K61" s="27">
        <v>100</v>
      </c>
      <c r="L61" s="27"/>
      <c r="M61" s="27"/>
      <c r="N61" s="34">
        <f t="shared" si="0"/>
        <v>77.6985</v>
      </c>
    </row>
    <row r="62" spans="1:14">
      <c r="A62" s="27">
        <f>RANK(N62,$N$4:$N$84)</f>
        <v>58</v>
      </c>
      <c r="B62" s="28">
        <f>RANK(G62,$G$4:$G$84)</f>
        <v>33</v>
      </c>
      <c r="C62" s="29" t="s">
        <v>131</v>
      </c>
      <c r="D62" s="29" t="s">
        <v>132</v>
      </c>
      <c r="E62" s="30">
        <v>70</v>
      </c>
      <c r="F62" s="31">
        <v>0</v>
      </c>
      <c r="G62" s="32">
        <v>80.67</v>
      </c>
      <c r="H62" s="31">
        <v>0.6</v>
      </c>
      <c r="I62" s="27">
        <v>70</v>
      </c>
      <c r="J62" s="31">
        <v>0</v>
      </c>
      <c r="K62" s="27">
        <v>100</v>
      </c>
      <c r="L62" s="27"/>
      <c r="M62" s="27"/>
      <c r="N62" s="34">
        <f t="shared" si="0"/>
        <v>77.6985</v>
      </c>
    </row>
    <row r="63" spans="1:14">
      <c r="A63" s="27">
        <f>RANK(N63,$N$4:$N$84)</f>
        <v>60</v>
      </c>
      <c r="B63" s="28">
        <f>RANK(G63,$G$4:$G$84)</f>
        <v>59</v>
      </c>
      <c r="C63" s="29" t="s">
        <v>133</v>
      </c>
      <c r="D63" s="29" t="s">
        <v>134</v>
      </c>
      <c r="E63" s="30">
        <v>70</v>
      </c>
      <c r="F63" s="31">
        <v>1.5</v>
      </c>
      <c r="G63" s="32">
        <v>78.17</v>
      </c>
      <c r="H63" s="31">
        <v>0.1</v>
      </c>
      <c r="I63" s="27">
        <v>70</v>
      </c>
      <c r="J63" s="31">
        <v>0</v>
      </c>
      <c r="K63" s="27">
        <v>100</v>
      </c>
      <c r="L63" s="27">
        <v>1</v>
      </c>
      <c r="M63" s="27"/>
      <c r="N63" s="34">
        <f t="shared" si="0"/>
        <v>77.4985</v>
      </c>
    </row>
    <row r="64" spans="1:14">
      <c r="A64" s="27">
        <f>RANK(N64,$N$4:$N$84)</f>
        <v>61</v>
      </c>
      <c r="B64" s="28">
        <f>RANK(G64,$G$4:$G$84)</f>
        <v>46</v>
      </c>
      <c r="C64" s="29" t="s">
        <v>135</v>
      </c>
      <c r="D64" s="29" t="s">
        <v>136</v>
      </c>
      <c r="E64" s="30">
        <v>70</v>
      </c>
      <c r="F64" s="31">
        <v>1</v>
      </c>
      <c r="G64" s="32">
        <v>79.83</v>
      </c>
      <c r="H64" s="31">
        <v>0.3</v>
      </c>
      <c r="I64" s="27">
        <v>70</v>
      </c>
      <c r="J64" s="31">
        <v>0</v>
      </c>
      <c r="K64" s="27">
        <v>100</v>
      </c>
      <c r="L64" s="27"/>
      <c r="M64" s="27"/>
      <c r="N64" s="34">
        <f t="shared" si="0"/>
        <v>77.3715</v>
      </c>
    </row>
    <row r="65" spans="1:14">
      <c r="A65" s="27">
        <f>RANK(N65,$N$4:$N$84)</f>
        <v>62</v>
      </c>
      <c r="B65" s="28">
        <f>RANK(G65,$G$4:$G$84)</f>
        <v>58</v>
      </c>
      <c r="C65" s="29" t="s">
        <v>137</v>
      </c>
      <c r="D65" s="29" t="s">
        <v>138</v>
      </c>
      <c r="E65" s="30">
        <v>70</v>
      </c>
      <c r="F65" s="31">
        <v>2</v>
      </c>
      <c r="G65" s="32">
        <v>78.25</v>
      </c>
      <c r="H65" s="31">
        <v>0.1</v>
      </c>
      <c r="I65" s="27">
        <v>70</v>
      </c>
      <c r="J65" s="31">
        <v>6</v>
      </c>
      <c r="K65" s="27">
        <v>100</v>
      </c>
      <c r="L65" s="27"/>
      <c r="M65" s="27"/>
      <c r="N65" s="34">
        <f t="shared" si="0"/>
        <v>77.2925</v>
      </c>
    </row>
    <row r="66" spans="1:14">
      <c r="A66" s="27">
        <f>RANK(N66,$N$4:$N$84)</f>
        <v>63</v>
      </c>
      <c r="B66" s="28">
        <f>RANK(G66,$G$4:$G$84)</f>
        <v>68</v>
      </c>
      <c r="C66" s="29" t="s">
        <v>139</v>
      </c>
      <c r="D66" s="29" t="s">
        <v>140</v>
      </c>
      <c r="E66" s="30">
        <v>70</v>
      </c>
      <c r="F66" s="31">
        <v>0</v>
      </c>
      <c r="G66" s="32">
        <v>76.67</v>
      </c>
      <c r="H66" s="31"/>
      <c r="I66" s="27">
        <v>70</v>
      </c>
      <c r="J66" s="31">
        <v>9</v>
      </c>
      <c r="K66" s="27">
        <v>100</v>
      </c>
      <c r="L66" s="27">
        <v>1</v>
      </c>
      <c r="M66" s="27"/>
      <c r="N66" s="34">
        <f t="shared" si="0"/>
        <v>77.0685</v>
      </c>
    </row>
    <row r="67" spans="1:14">
      <c r="A67" s="27">
        <f>RANK(N67,$N$4:$N$84)</f>
        <v>64</v>
      </c>
      <c r="B67" s="28">
        <f>RANK(G67,$G$4:$G$84)</f>
        <v>70</v>
      </c>
      <c r="C67" s="29" t="s">
        <v>141</v>
      </c>
      <c r="D67" s="29" t="s">
        <v>142</v>
      </c>
      <c r="E67" s="30">
        <v>70</v>
      </c>
      <c r="F67" s="31">
        <v>3</v>
      </c>
      <c r="G67" s="32">
        <v>76.42</v>
      </c>
      <c r="H67" s="31"/>
      <c r="I67" s="27">
        <v>70</v>
      </c>
      <c r="J67" s="31">
        <v>0</v>
      </c>
      <c r="K67" s="27">
        <v>100</v>
      </c>
      <c r="L67" s="27">
        <v>1</v>
      </c>
      <c r="M67" s="27"/>
      <c r="N67" s="34">
        <f t="shared" si="0"/>
        <v>76.931</v>
      </c>
    </row>
    <row r="68" spans="1:14">
      <c r="A68" s="27">
        <f>RANK(N68,$N$4:$N$84)</f>
        <v>65</v>
      </c>
      <c r="B68" s="28">
        <f>RANK(G68,$G$4:$G$84)</f>
        <v>52</v>
      </c>
      <c r="C68" s="29" t="s">
        <v>143</v>
      </c>
      <c r="D68" s="29" t="s">
        <v>144</v>
      </c>
      <c r="E68" s="30">
        <v>70</v>
      </c>
      <c r="F68" s="31">
        <v>1</v>
      </c>
      <c r="G68" s="32">
        <v>79</v>
      </c>
      <c r="H68" s="31">
        <v>0.2</v>
      </c>
      <c r="I68" s="27">
        <v>70</v>
      </c>
      <c r="J68" s="31">
        <v>0</v>
      </c>
      <c r="K68" s="27">
        <v>100</v>
      </c>
      <c r="L68" s="27"/>
      <c r="M68" s="27"/>
      <c r="N68" s="34">
        <f t="shared" ref="N68:N84" si="1">(E68+F68)*30%+(G68+H68)*55%+(I68+J68)*10%+(K68*5%)+L68-M68</f>
        <v>76.86</v>
      </c>
    </row>
    <row r="69" spans="1:14">
      <c r="A69" s="27">
        <f>RANK(N69,$N$4:$N$84)</f>
        <v>66</v>
      </c>
      <c r="B69" s="28">
        <f>RANK(G69,$G$4:$G$84)</f>
        <v>49</v>
      </c>
      <c r="C69" s="29" t="s">
        <v>145</v>
      </c>
      <c r="D69" s="29" t="s">
        <v>146</v>
      </c>
      <c r="E69" s="30">
        <v>70</v>
      </c>
      <c r="F69" s="31">
        <v>0</v>
      </c>
      <c r="G69" s="32">
        <v>79.42</v>
      </c>
      <c r="H69" s="31">
        <v>0.3</v>
      </c>
      <c r="I69" s="27">
        <v>70</v>
      </c>
      <c r="J69" s="31">
        <v>0</v>
      </c>
      <c r="K69" s="27">
        <v>100</v>
      </c>
      <c r="L69" s="27"/>
      <c r="M69" s="27"/>
      <c r="N69" s="34">
        <f t="shared" si="1"/>
        <v>76.846</v>
      </c>
    </row>
    <row r="70" spans="1:14">
      <c r="A70" s="27">
        <f>RANK(N70,$N$4:$N$84)</f>
        <v>67</v>
      </c>
      <c r="B70" s="28">
        <f>RANK(G70,$G$4:$G$84)</f>
        <v>78</v>
      </c>
      <c r="C70" s="29" t="s">
        <v>147</v>
      </c>
      <c r="D70" s="29" t="s">
        <v>148</v>
      </c>
      <c r="E70" s="30">
        <v>70</v>
      </c>
      <c r="F70" s="31">
        <v>4.5</v>
      </c>
      <c r="G70" s="32">
        <v>72.58</v>
      </c>
      <c r="H70" s="31"/>
      <c r="I70" s="27">
        <v>70</v>
      </c>
      <c r="J70" s="31">
        <v>3</v>
      </c>
      <c r="K70" s="27">
        <v>100</v>
      </c>
      <c r="L70" s="27">
        <v>2</v>
      </c>
      <c r="M70" s="27"/>
      <c r="N70" s="34">
        <f t="shared" si="1"/>
        <v>76.569</v>
      </c>
    </row>
    <row r="71" spans="1:14">
      <c r="A71" s="27">
        <f>RANK(N71,$N$4:$N$84)</f>
        <v>68</v>
      </c>
      <c r="B71" s="28">
        <f>RANK(G71,$G$4:$G$84)</f>
        <v>50</v>
      </c>
      <c r="C71" s="29" t="s">
        <v>149</v>
      </c>
      <c r="D71" s="29" t="s">
        <v>150</v>
      </c>
      <c r="E71" s="30">
        <v>70</v>
      </c>
      <c r="F71" s="31">
        <v>0</v>
      </c>
      <c r="G71" s="32">
        <v>79.33</v>
      </c>
      <c r="H71" s="31">
        <v>0.3</v>
      </c>
      <c r="I71" s="27">
        <v>70</v>
      </c>
      <c r="J71" s="31">
        <v>0</v>
      </c>
      <c r="K71" s="27">
        <v>100</v>
      </c>
      <c r="L71" s="27"/>
      <c r="M71" s="27">
        <v>1</v>
      </c>
      <c r="N71" s="34">
        <f t="shared" si="1"/>
        <v>75.7965</v>
      </c>
    </row>
    <row r="72" spans="1:14">
      <c r="A72" s="27">
        <f>RANK(N72,$N$4:$N$84)</f>
        <v>69</v>
      </c>
      <c r="B72" s="28">
        <f>RANK(G72,$G$4:$G$84)</f>
        <v>65</v>
      </c>
      <c r="C72" s="29" t="s">
        <v>151</v>
      </c>
      <c r="D72" s="29" t="s">
        <v>152</v>
      </c>
      <c r="E72" s="30">
        <v>70</v>
      </c>
      <c r="F72" s="31">
        <v>1</v>
      </c>
      <c r="G72" s="32">
        <v>76.92</v>
      </c>
      <c r="H72" s="31"/>
      <c r="I72" s="27">
        <v>70</v>
      </c>
      <c r="J72" s="31">
        <v>0</v>
      </c>
      <c r="K72" s="27">
        <v>100</v>
      </c>
      <c r="L72" s="27"/>
      <c r="M72" s="27"/>
      <c r="N72" s="34">
        <f t="shared" si="1"/>
        <v>75.606</v>
      </c>
    </row>
    <row r="73" spans="1:14">
      <c r="A73" s="27">
        <f>RANK(N73,$N$4:$N$84)</f>
        <v>70</v>
      </c>
      <c r="B73" s="28">
        <f>RANK(G73,$G$4:$G$84)</f>
        <v>62</v>
      </c>
      <c r="C73" s="29" t="s">
        <v>153</v>
      </c>
      <c r="D73" s="29" t="s">
        <v>154</v>
      </c>
      <c r="E73" s="30">
        <v>70</v>
      </c>
      <c r="F73" s="31">
        <v>0</v>
      </c>
      <c r="G73" s="32">
        <v>77.33</v>
      </c>
      <c r="H73" s="31"/>
      <c r="I73" s="27">
        <v>70</v>
      </c>
      <c r="J73" s="31">
        <v>0</v>
      </c>
      <c r="K73" s="27">
        <v>100</v>
      </c>
      <c r="L73" s="27"/>
      <c r="M73" s="27"/>
      <c r="N73" s="34">
        <f t="shared" si="1"/>
        <v>75.5315</v>
      </c>
    </row>
    <row r="74" spans="1:14">
      <c r="A74" s="27">
        <f>RANK(N74,$N$4:$N$84)</f>
        <v>71</v>
      </c>
      <c r="B74" s="28">
        <f>RANK(G74,$G$4:$G$84)</f>
        <v>64</v>
      </c>
      <c r="C74" s="29" t="s">
        <v>155</v>
      </c>
      <c r="D74" s="29" t="s">
        <v>156</v>
      </c>
      <c r="E74" s="30">
        <v>70</v>
      </c>
      <c r="F74" s="31">
        <v>0</v>
      </c>
      <c r="G74" s="32">
        <v>77.25</v>
      </c>
      <c r="H74" s="31"/>
      <c r="I74" s="27">
        <v>70</v>
      </c>
      <c r="J74" s="31">
        <v>0</v>
      </c>
      <c r="K74" s="27">
        <v>100</v>
      </c>
      <c r="L74" s="27"/>
      <c r="M74" s="27"/>
      <c r="N74" s="34">
        <f t="shared" si="1"/>
        <v>75.4875</v>
      </c>
    </row>
    <row r="75" spans="1:14">
      <c r="A75" s="27">
        <f>RANK(N75,$N$4:$N$84)</f>
        <v>72</v>
      </c>
      <c r="B75" s="28">
        <f>RANK(G75,$G$4:$G$84)</f>
        <v>75</v>
      </c>
      <c r="C75" s="29" t="s">
        <v>157</v>
      </c>
      <c r="D75" s="29" t="s">
        <v>158</v>
      </c>
      <c r="E75" s="30">
        <v>70</v>
      </c>
      <c r="F75" s="31">
        <v>2.5</v>
      </c>
      <c r="G75" s="32">
        <v>73.92</v>
      </c>
      <c r="H75" s="31"/>
      <c r="I75" s="27">
        <v>70</v>
      </c>
      <c r="J75" s="31">
        <v>0</v>
      </c>
      <c r="K75" s="27">
        <v>100</v>
      </c>
      <c r="L75" s="27">
        <v>1</v>
      </c>
      <c r="M75" s="27"/>
      <c r="N75" s="34">
        <f t="shared" si="1"/>
        <v>75.406</v>
      </c>
    </row>
    <row r="76" spans="1:14">
      <c r="A76" s="27">
        <f>RANK(N76,$N$4:$N$84)</f>
        <v>73</v>
      </c>
      <c r="B76" s="28">
        <f>RANK(G76,$G$4:$G$84)</f>
        <v>65</v>
      </c>
      <c r="C76" s="29" t="s">
        <v>159</v>
      </c>
      <c r="D76" s="29" t="s">
        <v>160</v>
      </c>
      <c r="E76" s="30">
        <v>70</v>
      </c>
      <c r="F76" s="31">
        <v>0</v>
      </c>
      <c r="G76" s="32">
        <v>76.92</v>
      </c>
      <c r="H76" s="31"/>
      <c r="I76" s="27">
        <v>70</v>
      </c>
      <c r="J76" s="31">
        <v>0</v>
      </c>
      <c r="K76" s="27">
        <v>100</v>
      </c>
      <c r="L76" s="27"/>
      <c r="M76" s="27"/>
      <c r="N76" s="34">
        <f t="shared" si="1"/>
        <v>75.306</v>
      </c>
    </row>
    <row r="77" spans="1:14">
      <c r="A77" s="27">
        <f>RANK(N77,$N$4:$N$84)</f>
        <v>74</v>
      </c>
      <c r="B77" s="28">
        <f>RANK(G77,$G$4:$G$84)</f>
        <v>70</v>
      </c>
      <c r="C77" s="29" t="s">
        <v>161</v>
      </c>
      <c r="D77" s="29" t="s">
        <v>162</v>
      </c>
      <c r="E77" s="30">
        <v>70</v>
      </c>
      <c r="F77" s="31">
        <v>0</v>
      </c>
      <c r="G77" s="32">
        <v>76.42</v>
      </c>
      <c r="H77" s="31"/>
      <c r="I77" s="27">
        <v>70</v>
      </c>
      <c r="J77" s="31">
        <v>0</v>
      </c>
      <c r="K77" s="27">
        <v>100</v>
      </c>
      <c r="L77" s="27"/>
      <c r="M77" s="27"/>
      <c r="N77" s="34">
        <f t="shared" si="1"/>
        <v>75.031</v>
      </c>
    </row>
    <row r="78" spans="1:14">
      <c r="A78" s="27">
        <f>RANK(N78,$N$4:$N$84)</f>
        <v>75</v>
      </c>
      <c r="B78" s="28">
        <f>RANK(G78,$G$4:$G$84)</f>
        <v>79</v>
      </c>
      <c r="C78" s="29" t="s">
        <v>163</v>
      </c>
      <c r="D78" s="29" t="s">
        <v>164</v>
      </c>
      <c r="E78" s="30">
        <v>70</v>
      </c>
      <c r="F78" s="31">
        <v>4</v>
      </c>
      <c r="G78" s="32">
        <v>70.58</v>
      </c>
      <c r="H78" s="31"/>
      <c r="I78" s="27">
        <v>70</v>
      </c>
      <c r="J78" s="31">
        <v>10</v>
      </c>
      <c r="K78" s="27">
        <v>100</v>
      </c>
      <c r="L78" s="27">
        <v>1</v>
      </c>
      <c r="M78" s="27"/>
      <c r="N78" s="34">
        <f t="shared" si="1"/>
        <v>75.019</v>
      </c>
    </row>
    <row r="79" spans="1:14">
      <c r="A79" s="27">
        <f>RANK(N79,$N$4:$N$84)</f>
        <v>76</v>
      </c>
      <c r="B79" s="28">
        <f>RANK(G79,$G$4:$G$84)</f>
        <v>74</v>
      </c>
      <c r="C79" s="29" t="s">
        <v>165</v>
      </c>
      <c r="D79" s="29" t="s">
        <v>166</v>
      </c>
      <c r="E79" s="30">
        <v>70</v>
      </c>
      <c r="F79" s="31">
        <v>1</v>
      </c>
      <c r="G79" s="32">
        <v>74.33</v>
      </c>
      <c r="H79" s="31"/>
      <c r="I79" s="27">
        <v>70</v>
      </c>
      <c r="J79" s="31">
        <v>0</v>
      </c>
      <c r="K79" s="27">
        <v>100</v>
      </c>
      <c r="L79" s="27"/>
      <c r="M79" s="27"/>
      <c r="N79" s="34">
        <f t="shared" si="1"/>
        <v>74.1815</v>
      </c>
    </row>
    <row r="80" spans="1:14">
      <c r="A80" s="27">
        <f>RANK(N80,$N$4:$N$84)</f>
        <v>77</v>
      </c>
      <c r="B80" s="28">
        <f>RANK(G80,$G$4:$G$84)</f>
        <v>72</v>
      </c>
      <c r="C80" s="29" t="s">
        <v>167</v>
      </c>
      <c r="D80" s="29" t="s">
        <v>168</v>
      </c>
      <c r="E80" s="30">
        <v>70</v>
      </c>
      <c r="F80" s="31">
        <v>0</v>
      </c>
      <c r="G80" s="32">
        <v>76.25</v>
      </c>
      <c r="H80" s="31"/>
      <c r="I80" s="27">
        <v>70</v>
      </c>
      <c r="J80" s="31">
        <v>0</v>
      </c>
      <c r="K80" s="27">
        <v>100</v>
      </c>
      <c r="L80" s="27"/>
      <c r="M80" s="27">
        <v>1</v>
      </c>
      <c r="N80" s="34">
        <f t="shared" si="1"/>
        <v>73.9375</v>
      </c>
    </row>
    <row r="81" spans="1:14">
      <c r="A81" s="27">
        <f>RANK(N81,$N$4:$N$84)</f>
        <v>78</v>
      </c>
      <c r="B81" s="28">
        <f>RANK(G81,$G$4:$G$84)</f>
        <v>77</v>
      </c>
      <c r="C81" s="29" t="s">
        <v>169</v>
      </c>
      <c r="D81" s="29" t="s">
        <v>170</v>
      </c>
      <c r="E81" s="30">
        <v>70</v>
      </c>
      <c r="F81" s="31">
        <v>0</v>
      </c>
      <c r="G81" s="32">
        <v>73.22</v>
      </c>
      <c r="H81" s="31"/>
      <c r="I81" s="27">
        <v>70</v>
      </c>
      <c r="J81" s="31">
        <v>6</v>
      </c>
      <c r="K81" s="27">
        <v>100</v>
      </c>
      <c r="L81" s="27"/>
      <c r="M81" s="27"/>
      <c r="N81" s="34">
        <f t="shared" si="1"/>
        <v>73.871</v>
      </c>
    </row>
    <row r="82" spans="1:14">
      <c r="A82" s="27">
        <f>RANK(N82,$N$4:$N$84)</f>
        <v>79</v>
      </c>
      <c r="B82" s="28">
        <f>RANK(G82,$G$4:$G$84)</f>
        <v>76</v>
      </c>
      <c r="C82" s="29" t="s">
        <v>171</v>
      </c>
      <c r="D82" s="29" t="s">
        <v>172</v>
      </c>
      <c r="E82" s="30">
        <v>70</v>
      </c>
      <c r="F82" s="31">
        <v>0</v>
      </c>
      <c r="G82" s="32">
        <v>73.58</v>
      </c>
      <c r="H82" s="31"/>
      <c r="I82" s="27">
        <v>70</v>
      </c>
      <c r="J82" s="31">
        <v>0</v>
      </c>
      <c r="K82" s="27">
        <v>100</v>
      </c>
      <c r="L82" s="27"/>
      <c r="M82" s="27"/>
      <c r="N82" s="34">
        <f t="shared" si="1"/>
        <v>73.469</v>
      </c>
    </row>
    <row r="83" spans="1:14">
      <c r="A83" s="27">
        <f>RANK(N83,$N$4:$N$84)</f>
        <v>80</v>
      </c>
      <c r="B83" s="28">
        <f>RANK(G83,$G$4:$G$84)</f>
        <v>80</v>
      </c>
      <c r="C83" s="29" t="s">
        <v>173</v>
      </c>
      <c r="D83" s="29" t="s">
        <v>174</v>
      </c>
      <c r="E83" s="30">
        <v>70</v>
      </c>
      <c r="F83" s="31">
        <v>0</v>
      </c>
      <c r="G83" s="32">
        <v>69.42</v>
      </c>
      <c r="H83" s="31"/>
      <c r="I83" s="27">
        <v>70</v>
      </c>
      <c r="J83" s="31">
        <v>0</v>
      </c>
      <c r="K83" s="27">
        <v>100</v>
      </c>
      <c r="L83" s="27">
        <v>2</v>
      </c>
      <c r="M83" s="27"/>
      <c r="N83" s="34">
        <f t="shared" si="1"/>
        <v>73.181</v>
      </c>
    </row>
    <row r="84" spans="1:14">
      <c r="A84" s="27">
        <f>RANK(N84,$N$4:$N$84)</f>
        <v>81</v>
      </c>
      <c r="B84" s="28">
        <f>RANK(G84,$G$4:$G$84)</f>
        <v>81</v>
      </c>
      <c r="C84" s="29" t="s">
        <v>175</v>
      </c>
      <c r="D84" s="29" t="s">
        <v>176</v>
      </c>
      <c r="E84" s="30">
        <v>70</v>
      </c>
      <c r="F84" s="31">
        <v>0</v>
      </c>
      <c r="G84" s="32">
        <v>60.33</v>
      </c>
      <c r="H84" s="31"/>
      <c r="I84" s="27">
        <v>70</v>
      </c>
      <c r="J84" s="31">
        <v>0</v>
      </c>
      <c r="K84" s="27">
        <v>100</v>
      </c>
      <c r="L84" s="27"/>
      <c r="M84" s="27"/>
      <c r="N84" s="34">
        <f t="shared" si="1"/>
        <v>66.1815</v>
      </c>
    </row>
  </sheetData>
  <sortState ref="A1:N81">
    <sortCondition ref="A1"/>
  </sortState>
  <mergeCells count="12">
    <mergeCell ref="A1:N1"/>
    <mergeCell ref="E2:F2"/>
    <mergeCell ref="G2:H2"/>
    <mergeCell ref="I2:J2"/>
    <mergeCell ref="A2:A3"/>
    <mergeCell ref="B2:B3"/>
    <mergeCell ref="C2:C3"/>
    <mergeCell ref="D2:D3"/>
    <mergeCell ref="K2:K3"/>
    <mergeCell ref="L2:L3"/>
    <mergeCell ref="M2:M3"/>
    <mergeCell ref="N2:N3"/>
  </mergeCells>
  <printOptions horizontalCentered="1" verticalCentered="1"/>
  <pageMargins left="0.313888888888889" right="0.357638888888889" top="1" bottom="1" header="0.5" footer="0.5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4"/>
  <sheetViews>
    <sheetView zoomScale="85" zoomScaleNormal="85" workbookViewId="0">
      <selection activeCell="F4" sqref="F4"/>
    </sheetView>
  </sheetViews>
  <sheetFormatPr defaultColWidth="9" defaultRowHeight="14.25"/>
  <cols>
    <col min="1" max="1" width="10.5" customWidth="1"/>
    <col min="2" max="2" width="11.5" customWidth="1"/>
    <col min="3" max="3" width="6" customWidth="1"/>
    <col min="4" max="4" width="13.125" customWidth="1"/>
    <col min="5" max="5" width="30.875" style="1" customWidth="1"/>
    <col min="6" max="6" width="6" customWidth="1"/>
    <col min="7" max="7" width="18.3833333333333" customWidth="1"/>
    <col min="8" max="8" width="24.125" style="1" customWidth="1"/>
    <col min="9" max="9" width="6" customWidth="1"/>
    <col min="10" max="11" width="17.2" customWidth="1"/>
    <col min="12" max="12" width="11.375" customWidth="1"/>
    <col min="13" max="13" width="6" customWidth="1"/>
  </cols>
  <sheetData>
    <row r="1" customFormat="1" ht="18.75" spans="1:13">
      <c r="A1" s="2" t="s">
        <v>177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2"/>
    </row>
    <row r="2" customForma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 t="s">
        <v>6</v>
      </c>
      <c r="H2" s="4" t="s">
        <v>7</v>
      </c>
      <c r="I2" s="4"/>
      <c r="J2" s="13" t="s">
        <v>178</v>
      </c>
      <c r="K2" s="14"/>
      <c r="L2" s="4" t="s">
        <v>179</v>
      </c>
      <c r="M2" s="4"/>
    </row>
    <row r="3" customFormat="1" spans="1:13">
      <c r="A3" s="4"/>
      <c r="B3" s="4"/>
      <c r="C3" s="5"/>
      <c r="D3" s="5"/>
      <c r="E3" s="4" t="s">
        <v>180</v>
      </c>
      <c r="F3" s="4" t="s">
        <v>13</v>
      </c>
      <c r="G3" s="6" t="s">
        <v>13</v>
      </c>
      <c r="H3" s="4" t="s">
        <v>180</v>
      </c>
      <c r="I3" s="4" t="s">
        <v>13</v>
      </c>
      <c r="J3" s="15"/>
      <c r="K3" s="16"/>
      <c r="L3" s="4" t="s">
        <v>181</v>
      </c>
      <c r="M3" s="4" t="s">
        <v>182</v>
      </c>
    </row>
    <row r="4" customFormat="1" ht="75" customHeight="1" spans="1:13">
      <c r="A4" s="7">
        <v>1</v>
      </c>
      <c r="B4" s="7">
        <v>9</v>
      </c>
      <c r="C4" s="8" t="s">
        <v>15</v>
      </c>
      <c r="D4" s="8" t="s">
        <v>16</v>
      </c>
      <c r="E4" s="8" t="s">
        <v>183</v>
      </c>
      <c r="F4" s="8">
        <v>9.5</v>
      </c>
      <c r="G4" s="8">
        <v>1.4</v>
      </c>
      <c r="H4" s="8" t="s">
        <v>184</v>
      </c>
      <c r="I4" s="8">
        <v>10</v>
      </c>
      <c r="J4" s="8">
        <v>2</v>
      </c>
      <c r="K4" s="8" t="s">
        <v>185</v>
      </c>
      <c r="L4" s="8"/>
      <c r="M4" s="17"/>
    </row>
    <row r="5" customFormat="1" ht="75" customHeight="1" spans="1:13">
      <c r="A5" s="7">
        <v>2</v>
      </c>
      <c r="B5" s="7">
        <v>2</v>
      </c>
      <c r="C5" s="8" t="s">
        <v>17</v>
      </c>
      <c r="D5" s="8" t="s">
        <v>18</v>
      </c>
      <c r="E5" s="8" t="s">
        <v>186</v>
      </c>
      <c r="F5" s="8">
        <v>3.5</v>
      </c>
      <c r="G5" s="8">
        <v>2.8</v>
      </c>
      <c r="H5" s="8" t="s">
        <v>184</v>
      </c>
      <c r="I5" s="8">
        <v>10</v>
      </c>
      <c r="J5" s="8">
        <v>1</v>
      </c>
      <c r="K5" s="8">
        <v>0</v>
      </c>
      <c r="L5" s="8"/>
      <c r="M5" s="17"/>
    </row>
    <row r="6" customFormat="1" ht="75" customHeight="1" spans="1:13">
      <c r="A6" s="7">
        <v>3</v>
      </c>
      <c r="B6" s="7">
        <v>5</v>
      </c>
      <c r="C6" s="8" t="s">
        <v>19</v>
      </c>
      <c r="D6" s="8" t="s">
        <v>20</v>
      </c>
      <c r="E6" s="8" t="s">
        <v>187</v>
      </c>
      <c r="F6" s="8">
        <v>5</v>
      </c>
      <c r="G6" s="8">
        <v>2.2</v>
      </c>
      <c r="H6" s="8" t="s">
        <v>188</v>
      </c>
      <c r="I6" s="8">
        <v>10</v>
      </c>
      <c r="J6" s="8">
        <v>1</v>
      </c>
      <c r="K6" s="8">
        <v>0</v>
      </c>
      <c r="L6" s="8"/>
      <c r="M6" s="17"/>
    </row>
    <row r="7" ht="75" customHeight="1" spans="1:13">
      <c r="A7" s="7">
        <v>4</v>
      </c>
      <c r="B7" s="7">
        <v>6</v>
      </c>
      <c r="C7" s="9" t="s">
        <v>21</v>
      </c>
      <c r="D7" s="9" t="s">
        <v>22</v>
      </c>
      <c r="E7" s="10" t="s">
        <v>189</v>
      </c>
      <c r="F7" s="8">
        <v>5.5</v>
      </c>
      <c r="G7" s="8">
        <v>2</v>
      </c>
      <c r="H7" s="11" t="s">
        <v>188</v>
      </c>
      <c r="I7" s="10">
        <v>10</v>
      </c>
      <c r="J7" s="10">
        <v>1</v>
      </c>
      <c r="K7" s="10">
        <v>0</v>
      </c>
      <c r="L7" s="10"/>
      <c r="M7" s="17"/>
    </row>
    <row r="8" ht="75" customHeight="1" spans="1:13">
      <c r="A8" s="7">
        <v>5</v>
      </c>
      <c r="B8" s="7">
        <v>3</v>
      </c>
      <c r="C8" s="9" t="s">
        <v>23</v>
      </c>
      <c r="D8" s="9" t="s">
        <v>24</v>
      </c>
      <c r="E8" s="10" t="s">
        <v>190</v>
      </c>
      <c r="F8" s="8">
        <v>3.5</v>
      </c>
      <c r="G8" s="8">
        <v>2.6</v>
      </c>
      <c r="H8" s="10" t="s">
        <v>184</v>
      </c>
      <c r="I8" s="10">
        <v>10</v>
      </c>
      <c r="J8" s="10">
        <v>1</v>
      </c>
      <c r="K8" s="10">
        <v>0</v>
      </c>
      <c r="L8" s="10"/>
      <c r="M8" s="17"/>
    </row>
    <row r="9" ht="75" customHeight="1" spans="1:13">
      <c r="A9" s="7">
        <v>6</v>
      </c>
      <c r="B9" s="7">
        <v>1</v>
      </c>
      <c r="C9" s="9" t="s">
        <v>25</v>
      </c>
      <c r="D9" s="9" t="s">
        <v>26</v>
      </c>
      <c r="E9" s="10" t="s">
        <v>191</v>
      </c>
      <c r="F9" s="8">
        <v>3.5</v>
      </c>
      <c r="G9" s="8">
        <v>3</v>
      </c>
      <c r="H9" s="10"/>
      <c r="I9" s="10">
        <v>0</v>
      </c>
      <c r="J9" s="10">
        <v>1</v>
      </c>
      <c r="K9" s="10">
        <v>0</v>
      </c>
      <c r="L9" s="10"/>
      <c r="M9" s="17"/>
    </row>
    <row r="10" ht="75" customHeight="1" spans="1:13">
      <c r="A10" s="7">
        <v>7</v>
      </c>
      <c r="B10" s="7">
        <v>9</v>
      </c>
      <c r="C10" s="9" t="s">
        <v>27</v>
      </c>
      <c r="D10" s="9" t="s">
        <v>28</v>
      </c>
      <c r="E10" s="10" t="s">
        <v>192</v>
      </c>
      <c r="F10" s="8">
        <v>3.5</v>
      </c>
      <c r="G10" s="8">
        <v>1.4</v>
      </c>
      <c r="H10" s="10" t="s">
        <v>184</v>
      </c>
      <c r="I10" s="10">
        <v>10</v>
      </c>
      <c r="J10" s="10">
        <v>2</v>
      </c>
      <c r="K10" s="10">
        <v>0</v>
      </c>
      <c r="L10" s="10"/>
      <c r="M10" s="17"/>
    </row>
    <row r="11" ht="75" customHeight="1" spans="1:13">
      <c r="A11" s="7">
        <v>8</v>
      </c>
      <c r="B11" s="7">
        <v>7</v>
      </c>
      <c r="C11" s="9" t="s">
        <v>29</v>
      </c>
      <c r="D11" s="9" t="s">
        <v>30</v>
      </c>
      <c r="E11" s="10" t="s">
        <v>193</v>
      </c>
      <c r="F11" s="8">
        <v>1.5</v>
      </c>
      <c r="G11" s="8">
        <v>1.8</v>
      </c>
      <c r="H11" s="10" t="s">
        <v>184</v>
      </c>
      <c r="I11" s="10">
        <v>10</v>
      </c>
      <c r="J11" s="10">
        <v>1</v>
      </c>
      <c r="K11" s="10">
        <v>0</v>
      </c>
      <c r="L11" s="10"/>
      <c r="M11" s="17"/>
    </row>
    <row r="12" ht="75" customHeight="1" spans="1:13">
      <c r="A12" s="7">
        <v>9</v>
      </c>
      <c r="B12" s="7">
        <v>3</v>
      </c>
      <c r="C12" s="9" t="s">
        <v>31</v>
      </c>
      <c r="D12" s="9" t="s">
        <v>32</v>
      </c>
      <c r="E12" s="10" t="s">
        <v>194</v>
      </c>
      <c r="F12" s="8">
        <v>2</v>
      </c>
      <c r="G12" s="8">
        <v>2.6</v>
      </c>
      <c r="H12" s="10"/>
      <c r="I12" s="10">
        <v>0</v>
      </c>
      <c r="J12" s="10">
        <v>1</v>
      </c>
      <c r="K12" s="10">
        <v>0</v>
      </c>
      <c r="L12" s="10"/>
      <c r="M12" s="17"/>
    </row>
    <row r="13" ht="75" customHeight="1" spans="1:13">
      <c r="A13" s="7">
        <v>10</v>
      </c>
      <c r="B13" s="7">
        <v>9</v>
      </c>
      <c r="C13" s="9" t="s">
        <v>33</v>
      </c>
      <c r="D13" s="9" t="s">
        <v>34</v>
      </c>
      <c r="E13" s="10" t="s">
        <v>195</v>
      </c>
      <c r="F13" s="8">
        <v>3.5</v>
      </c>
      <c r="G13" s="8">
        <v>1.4</v>
      </c>
      <c r="H13" s="10" t="s">
        <v>184</v>
      </c>
      <c r="I13" s="10">
        <v>10</v>
      </c>
      <c r="J13" s="10">
        <v>1</v>
      </c>
      <c r="K13" s="10">
        <v>0</v>
      </c>
      <c r="L13" s="10"/>
      <c r="M13" s="17"/>
    </row>
    <row r="14" ht="75" customHeight="1" spans="1:13">
      <c r="A14" s="7">
        <v>11</v>
      </c>
      <c r="B14" s="7">
        <v>12</v>
      </c>
      <c r="C14" s="9" t="s">
        <v>35</v>
      </c>
      <c r="D14" s="9" t="s">
        <v>36</v>
      </c>
      <c r="E14" s="10" t="s">
        <v>196</v>
      </c>
      <c r="F14" s="8">
        <v>3.5</v>
      </c>
      <c r="G14" s="8">
        <v>1</v>
      </c>
      <c r="H14" s="10" t="s">
        <v>197</v>
      </c>
      <c r="I14" s="10">
        <v>9</v>
      </c>
      <c r="J14" s="10">
        <v>1</v>
      </c>
      <c r="K14" s="10">
        <v>0</v>
      </c>
      <c r="L14" s="10"/>
      <c r="M14" s="17"/>
    </row>
    <row r="15" ht="75" customHeight="1" spans="1:13">
      <c r="A15" s="7">
        <v>12</v>
      </c>
      <c r="B15" s="7">
        <v>13</v>
      </c>
      <c r="C15" s="9" t="s">
        <v>37</v>
      </c>
      <c r="D15" s="9" t="s">
        <v>38</v>
      </c>
      <c r="E15" s="10" t="s">
        <v>198</v>
      </c>
      <c r="F15" s="8">
        <v>7</v>
      </c>
      <c r="G15" s="8">
        <v>1</v>
      </c>
      <c r="H15" s="10"/>
      <c r="I15" s="10">
        <v>0</v>
      </c>
      <c r="J15" s="10">
        <v>1</v>
      </c>
      <c r="K15" s="10">
        <v>0</v>
      </c>
      <c r="L15" s="10"/>
      <c r="M15" s="17"/>
    </row>
    <row r="16" ht="75" customHeight="1" spans="1:13">
      <c r="A16" s="7">
        <v>13</v>
      </c>
      <c r="B16" s="7">
        <v>15</v>
      </c>
      <c r="C16" s="9" t="s">
        <v>39</v>
      </c>
      <c r="D16" s="9" t="s">
        <v>40</v>
      </c>
      <c r="E16" s="10" t="s">
        <v>199</v>
      </c>
      <c r="F16" s="8">
        <v>4.5</v>
      </c>
      <c r="G16" s="8">
        <v>1</v>
      </c>
      <c r="H16" s="10" t="s">
        <v>200</v>
      </c>
      <c r="I16" s="10">
        <v>6</v>
      </c>
      <c r="J16" s="10">
        <v>1</v>
      </c>
      <c r="K16" s="10">
        <v>0</v>
      </c>
      <c r="L16" s="10"/>
      <c r="M16" s="17"/>
    </row>
    <row r="17" ht="75" customHeight="1" spans="1:13">
      <c r="A17" s="7">
        <v>14</v>
      </c>
      <c r="B17" s="7">
        <v>23</v>
      </c>
      <c r="C17" s="9" t="s">
        <v>41</v>
      </c>
      <c r="D17" s="9" t="s">
        <v>42</v>
      </c>
      <c r="E17" s="10" t="s">
        <v>201</v>
      </c>
      <c r="F17" s="8">
        <v>3</v>
      </c>
      <c r="G17" s="8">
        <v>0.8</v>
      </c>
      <c r="H17" s="10" t="s">
        <v>184</v>
      </c>
      <c r="I17" s="10">
        <v>10</v>
      </c>
      <c r="J17" s="10">
        <v>1.5</v>
      </c>
      <c r="K17" s="10" t="s">
        <v>185</v>
      </c>
      <c r="L17" s="10"/>
      <c r="M17" s="17"/>
    </row>
    <row r="18" ht="75" customHeight="1" spans="1:13">
      <c r="A18" s="7">
        <v>15</v>
      </c>
      <c r="B18" s="7">
        <v>25</v>
      </c>
      <c r="C18" s="9" t="s">
        <v>43</v>
      </c>
      <c r="D18" s="9" t="s">
        <v>44</v>
      </c>
      <c r="E18" s="10" t="s">
        <v>202</v>
      </c>
      <c r="F18" s="8">
        <v>5</v>
      </c>
      <c r="G18" s="8">
        <v>0.7</v>
      </c>
      <c r="H18" s="10" t="s">
        <v>184</v>
      </c>
      <c r="I18" s="10">
        <v>10</v>
      </c>
      <c r="J18" s="10">
        <v>1</v>
      </c>
      <c r="K18" s="10">
        <v>0</v>
      </c>
      <c r="L18" s="10"/>
      <c r="M18" s="18"/>
    </row>
    <row r="19" ht="75" customHeight="1" spans="1:13">
      <c r="A19" s="7">
        <v>16</v>
      </c>
      <c r="B19" s="7">
        <v>31</v>
      </c>
      <c r="C19" s="9" t="s">
        <v>45</v>
      </c>
      <c r="D19" s="9" t="s">
        <v>46</v>
      </c>
      <c r="E19" s="10" t="s">
        <v>203</v>
      </c>
      <c r="F19" s="8">
        <v>5.5</v>
      </c>
      <c r="G19" s="8">
        <v>0.6</v>
      </c>
      <c r="H19" s="10"/>
      <c r="I19" s="10">
        <v>0</v>
      </c>
      <c r="J19" s="10">
        <v>2</v>
      </c>
      <c r="K19" s="10" t="s">
        <v>185</v>
      </c>
      <c r="L19" s="10"/>
      <c r="M19" s="17"/>
    </row>
    <row r="20" ht="75" customHeight="1" spans="1:13">
      <c r="A20" s="7">
        <v>17</v>
      </c>
      <c r="B20" s="7">
        <v>55</v>
      </c>
      <c r="C20" s="9" t="s">
        <v>47</v>
      </c>
      <c r="D20" s="9" t="s">
        <v>48</v>
      </c>
      <c r="E20" s="10" t="s">
        <v>204</v>
      </c>
      <c r="F20" s="8">
        <v>10</v>
      </c>
      <c r="G20" s="8">
        <v>0.2</v>
      </c>
      <c r="H20" s="10"/>
      <c r="I20" s="10">
        <v>0</v>
      </c>
      <c r="J20" s="10">
        <v>2</v>
      </c>
      <c r="K20" s="10" t="s">
        <v>185</v>
      </c>
      <c r="L20" s="10"/>
      <c r="M20" s="19"/>
    </row>
    <row r="21" ht="75" customHeight="1" spans="1:13">
      <c r="A21" s="7">
        <v>18</v>
      </c>
      <c r="B21" s="7">
        <v>45</v>
      </c>
      <c r="C21" s="9" t="s">
        <v>49</v>
      </c>
      <c r="D21" s="9" t="s">
        <v>50</v>
      </c>
      <c r="E21" s="10" t="s">
        <v>205</v>
      </c>
      <c r="F21" s="8">
        <v>7</v>
      </c>
      <c r="G21" s="8">
        <v>0.4</v>
      </c>
      <c r="H21" s="10" t="s">
        <v>184</v>
      </c>
      <c r="I21" s="10">
        <v>10</v>
      </c>
      <c r="J21" s="10">
        <v>1</v>
      </c>
      <c r="K21" s="10">
        <v>0</v>
      </c>
      <c r="L21" s="10"/>
      <c r="M21" s="17"/>
    </row>
    <row r="22" ht="75" customHeight="1" spans="1:13">
      <c r="A22" s="7">
        <v>19</v>
      </c>
      <c r="B22" s="7">
        <v>60</v>
      </c>
      <c r="C22" s="9" t="s">
        <v>51</v>
      </c>
      <c r="D22" s="9" t="s">
        <v>52</v>
      </c>
      <c r="E22" s="10" t="s">
        <v>206</v>
      </c>
      <c r="F22" s="8">
        <v>7.5</v>
      </c>
      <c r="G22" s="8">
        <v>0.1</v>
      </c>
      <c r="H22" s="10" t="s">
        <v>184</v>
      </c>
      <c r="I22" s="10">
        <v>10</v>
      </c>
      <c r="J22" s="10">
        <v>2</v>
      </c>
      <c r="K22" s="10" t="s">
        <v>185</v>
      </c>
      <c r="L22" s="10"/>
      <c r="M22" s="18"/>
    </row>
    <row r="23" ht="75" customHeight="1" spans="1:13">
      <c r="A23" s="7">
        <v>20</v>
      </c>
      <c r="B23" s="7">
        <v>19</v>
      </c>
      <c r="C23" s="9" t="s">
        <v>53</v>
      </c>
      <c r="D23" s="9" t="s">
        <v>54</v>
      </c>
      <c r="E23" s="10" t="s">
        <v>207</v>
      </c>
      <c r="F23" s="8">
        <v>3.5</v>
      </c>
      <c r="G23" s="8">
        <v>0.9</v>
      </c>
      <c r="H23" s="10" t="s">
        <v>200</v>
      </c>
      <c r="I23" s="10">
        <v>3</v>
      </c>
      <c r="J23" s="10">
        <v>1</v>
      </c>
      <c r="K23" s="10">
        <v>0</v>
      </c>
      <c r="L23" s="10"/>
      <c r="M23" s="17"/>
    </row>
    <row r="24" ht="75" customHeight="1" spans="1:13">
      <c r="A24" s="7">
        <v>21</v>
      </c>
      <c r="B24" s="7">
        <v>24</v>
      </c>
      <c r="C24" s="9" t="s">
        <v>55</v>
      </c>
      <c r="D24" s="9" t="s">
        <v>56</v>
      </c>
      <c r="E24" s="10" t="s">
        <v>208</v>
      </c>
      <c r="F24" s="8">
        <v>2</v>
      </c>
      <c r="G24" s="8">
        <v>0.8</v>
      </c>
      <c r="H24" s="10" t="s">
        <v>184</v>
      </c>
      <c r="I24" s="10">
        <v>10</v>
      </c>
      <c r="J24" s="10">
        <v>1</v>
      </c>
      <c r="K24" s="10">
        <v>0</v>
      </c>
      <c r="L24" s="10"/>
      <c r="M24" s="17"/>
    </row>
    <row r="25" ht="75" customHeight="1" spans="1:13">
      <c r="A25" s="7">
        <v>22</v>
      </c>
      <c r="B25" s="7">
        <v>29</v>
      </c>
      <c r="C25" s="9" t="s">
        <v>57</v>
      </c>
      <c r="D25" s="9" t="s">
        <v>58</v>
      </c>
      <c r="E25" s="10" t="s">
        <v>209</v>
      </c>
      <c r="F25" s="8">
        <v>2</v>
      </c>
      <c r="G25" s="8">
        <v>0.7</v>
      </c>
      <c r="H25" s="10" t="s">
        <v>184</v>
      </c>
      <c r="I25" s="10">
        <v>10</v>
      </c>
      <c r="J25" s="10">
        <v>1.5</v>
      </c>
      <c r="K25" s="10" t="s">
        <v>185</v>
      </c>
      <c r="L25" s="10"/>
      <c r="M25" s="17"/>
    </row>
    <row r="26" ht="75" customHeight="1" spans="1:13">
      <c r="A26" s="7">
        <v>23</v>
      </c>
      <c r="B26" s="7">
        <v>38</v>
      </c>
      <c r="C26" s="9" t="s">
        <v>59</v>
      </c>
      <c r="D26" s="9" t="s">
        <v>60</v>
      </c>
      <c r="E26" s="10" t="s">
        <v>210</v>
      </c>
      <c r="F26" s="8">
        <v>6</v>
      </c>
      <c r="G26" s="8">
        <v>0.5</v>
      </c>
      <c r="H26" s="10" t="s">
        <v>211</v>
      </c>
      <c r="I26" s="10">
        <v>6</v>
      </c>
      <c r="J26" s="10">
        <v>1</v>
      </c>
      <c r="K26" s="10">
        <v>0</v>
      </c>
      <c r="L26" s="10"/>
      <c r="M26" s="17"/>
    </row>
    <row r="27" ht="75" customHeight="1" spans="1:13">
      <c r="A27" s="7">
        <v>24</v>
      </c>
      <c r="B27" s="7">
        <v>8</v>
      </c>
      <c r="C27" s="9" t="s">
        <v>61</v>
      </c>
      <c r="D27" s="9" t="s">
        <v>62</v>
      </c>
      <c r="E27" s="10"/>
      <c r="F27" s="8">
        <v>0</v>
      </c>
      <c r="G27" s="8">
        <v>1.6</v>
      </c>
      <c r="H27" s="10"/>
      <c r="I27" s="10">
        <v>0</v>
      </c>
      <c r="J27" s="10"/>
      <c r="K27" s="10">
        <v>0</v>
      </c>
      <c r="L27" s="10"/>
      <c r="M27" s="17"/>
    </row>
    <row r="28" ht="75" customHeight="1" spans="1:13">
      <c r="A28" s="7">
        <v>25</v>
      </c>
      <c r="B28" s="7">
        <v>16</v>
      </c>
      <c r="C28" s="9" t="s">
        <v>63</v>
      </c>
      <c r="D28" s="9" t="s">
        <v>64</v>
      </c>
      <c r="E28" s="10" t="s">
        <v>212</v>
      </c>
      <c r="F28" s="8">
        <v>1.5</v>
      </c>
      <c r="G28" s="8">
        <v>0.9</v>
      </c>
      <c r="H28" s="10" t="s">
        <v>184</v>
      </c>
      <c r="I28" s="10">
        <v>10</v>
      </c>
      <c r="J28" s="10"/>
      <c r="K28" s="10">
        <v>0</v>
      </c>
      <c r="L28" s="10"/>
      <c r="M28" s="17"/>
    </row>
    <row r="29" ht="75" customHeight="1" spans="1:13">
      <c r="A29" s="7">
        <v>26</v>
      </c>
      <c r="B29" s="7">
        <v>30</v>
      </c>
      <c r="C29" s="9" t="s">
        <v>65</v>
      </c>
      <c r="D29" s="9" t="s">
        <v>66</v>
      </c>
      <c r="E29" s="10" t="s">
        <v>213</v>
      </c>
      <c r="F29" s="8">
        <v>2.5</v>
      </c>
      <c r="G29" s="8">
        <v>0.7</v>
      </c>
      <c r="H29" s="10" t="s">
        <v>214</v>
      </c>
      <c r="I29" s="10">
        <v>9</v>
      </c>
      <c r="J29" s="10">
        <v>1</v>
      </c>
      <c r="K29" s="10">
        <v>0</v>
      </c>
      <c r="L29" s="10"/>
      <c r="M29" s="20"/>
    </row>
    <row r="30" ht="75" customHeight="1" spans="1:13">
      <c r="A30" s="7">
        <v>27</v>
      </c>
      <c r="B30" s="7">
        <v>31</v>
      </c>
      <c r="C30" s="9" t="s">
        <v>67</v>
      </c>
      <c r="D30" s="9" t="s">
        <v>68</v>
      </c>
      <c r="E30" s="10" t="s">
        <v>215</v>
      </c>
      <c r="F30" s="8">
        <v>5.5</v>
      </c>
      <c r="G30" s="8">
        <v>0.6</v>
      </c>
      <c r="H30" s="10"/>
      <c r="I30" s="10">
        <v>0</v>
      </c>
      <c r="J30" s="10">
        <v>1</v>
      </c>
      <c r="K30" s="10" t="s">
        <v>185</v>
      </c>
      <c r="L30" s="10"/>
      <c r="M30" s="17"/>
    </row>
    <row r="31" ht="75" customHeight="1" spans="1:13">
      <c r="A31" s="7">
        <v>28</v>
      </c>
      <c r="B31" s="7">
        <v>57</v>
      </c>
      <c r="C31" s="9" t="s">
        <v>69</v>
      </c>
      <c r="D31" s="9" t="s">
        <v>70</v>
      </c>
      <c r="E31" s="10" t="s">
        <v>216</v>
      </c>
      <c r="F31" s="8">
        <v>7</v>
      </c>
      <c r="G31" s="8">
        <v>0.1</v>
      </c>
      <c r="H31" s="10" t="s">
        <v>214</v>
      </c>
      <c r="I31" s="10">
        <v>9</v>
      </c>
      <c r="J31" s="10">
        <v>1</v>
      </c>
      <c r="K31" s="10">
        <v>0</v>
      </c>
      <c r="L31" s="10"/>
      <c r="M31" s="17"/>
    </row>
    <row r="32" ht="75" customHeight="1" spans="1:13">
      <c r="A32" s="7">
        <v>29</v>
      </c>
      <c r="B32" s="7">
        <v>17</v>
      </c>
      <c r="C32" s="9" t="s">
        <v>71</v>
      </c>
      <c r="D32" s="9" t="s">
        <v>72</v>
      </c>
      <c r="E32" s="10" t="s">
        <v>217</v>
      </c>
      <c r="F32" s="8">
        <v>0.5</v>
      </c>
      <c r="G32" s="8">
        <v>0.9</v>
      </c>
      <c r="H32" s="10" t="s">
        <v>184</v>
      </c>
      <c r="I32" s="10">
        <v>10</v>
      </c>
      <c r="J32" s="10"/>
      <c r="K32" s="10">
        <v>0</v>
      </c>
      <c r="L32" s="10"/>
      <c r="M32" s="19"/>
    </row>
    <row r="33" ht="75" customHeight="1" spans="1:13">
      <c r="A33" s="7">
        <v>30</v>
      </c>
      <c r="B33" s="7">
        <v>26</v>
      </c>
      <c r="C33" s="9" t="s">
        <v>73</v>
      </c>
      <c r="D33" s="9" t="s">
        <v>74</v>
      </c>
      <c r="E33" s="10" t="s">
        <v>218</v>
      </c>
      <c r="F33" s="8">
        <v>1.5</v>
      </c>
      <c r="G33" s="8">
        <v>0.7</v>
      </c>
      <c r="H33" s="10" t="s">
        <v>184</v>
      </c>
      <c r="I33" s="10">
        <v>10</v>
      </c>
      <c r="J33" s="10">
        <v>0.5</v>
      </c>
      <c r="K33" s="10">
        <v>0</v>
      </c>
      <c r="L33" s="10"/>
      <c r="M33" s="17"/>
    </row>
    <row r="34" ht="75" customHeight="1" spans="1:13">
      <c r="A34" s="7">
        <v>31</v>
      </c>
      <c r="B34" s="7">
        <v>42</v>
      </c>
      <c r="C34" s="9" t="s">
        <v>75</v>
      </c>
      <c r="D34" s="9" t="s">
        <v>76</v>
      </c>
      <c r="E34" s="10" t="s">
        <v>219</v>
      </c>
      <c r="F34" s="8">
        <v>3</v>
      </c>
      <c r="G34" s="8">
        <v>0.4</v>
      </c>
      <c r="H34" s="10" t="s">
        <v>184</v>
      </c>
      <c r="I34" s="10">
        <v>10</v>
      </c>
      <c r="J34" s="10">
        <v>1</v>
      </c>
      <c r="K34" s="10">
        <v>0</v>
      </c>
      <c r="L34" s="10"/>
      <c r="M34" s="17"/>
    </row>
    <row r="35" ht="75" customHeight="1" spans="1:13">
      <c r="A35" s="7">
        <v>32</v>
      </c>
      <c r="B35" s="7">
        <v>61</v>
      </c>
      <c r="C35" s="9" t="s">
        <v>77</v>
      </c>
      <c r="D35" s="9" t="s">
        <v>78</v>
      </c>
      <c r="E35" s="10" t="s">
        <v>220</v>
      </c>
      <c r="F35" s="8">
        <v>6.5</v>
      </c>
      <c r="G35" s="8"/>
      <c r="H35" s="10" t="s">
        <v>200</v>
      </c>
      <c r="I35" s="10">
        <v>3</v>
      </c>
      <c r="J35" s="10">
        <v>2</v>
      </c>
      <c r="K35" s="10" t="s">
        <v>185</v>
      </c>
      <c r="L35" s="10"/>
      <c r="M35" s="17"/>
    </row>
    <row r="36" ht="75" customHeight="1" spans="1:13">
      <c r="A36" s="7">
        <v>33</v>
      </c>
      <c r="B36" s="7">
        <v>20</v>
      </c>
      <c r="C36" s="9" t="s">
        <v>79</v>
      </c>
      <c r="D36" s="9" t="s">
        <v>80</v>
      </c>
      <c r="E36" s="10" t="s">
        <v>221</v>
      </c>
      <c r="F36" s="8">
        <v>0.5</v>
      </c>
      <c r="G36" s="8">
        <v>0.9</v>
      </c>
      <c r="H36" s="10" t="s">
        <v>184</v>
      </c>
      <c r="I36" s="10">
        <v>10</v>
      </c>
      <c r="J36" s="10"/>
      <c r="K36" s="10">
        <v>0</v>
      </c>
      <c r="L36" s="10"/>
      <c r="M36" s="19"/>
    </row>
    <row r="37" ht="75" customHeight="1" spans="1:13">
      <c r="A37" s="7">
        <v>34</v>
      </c>
      <c r="B37" s="7">
        <v>47</v>
      </c>
      <c r="C37" s="9" t="s">
        <v>81</v>
      </c>
      <c r="D37" s="9" t="s">
        <v>82</v>
      </c>
      <c r="E37" s="10" t="s">
        <v>222</v>
      </c>
      <c r="F37" s="8">
        <v>3.5</v>
      </c>
      <c r="G37" s="8">
        <v>0.3</v>
      </c>
      <c r="H37" s="10" t="s">
        <v>200</v>
      </c>
      <c r="I37" s="10">
        <v>6</v>
      </c>
      <c r="J37" s="10">
        <v>1</v>
      </c>
      <c r="K37" s="10">
        <v>0</v>
      </c>
      <c r="L37" s="10"/>
      <c r="M37" s="20"/>
    </row>
    <row r="38" ht="75" customHeight="1" spans="1:13">
      <c r="A38" s="7">
        <v>35</v>
      </c>
      <c r="B38" s="7">
        <v>42</v>
      </c>
      <c r="C38" s="9" t="s">
        <v>83</v>
      </c>
      <c r="D38" s="9" t="s">
        <v>84</v>
      </c>
      <c r="E38" s="10" t="s">
        <v>223</v>
      </c>
      <c r="F38" s="8">
        <v>1.5</v>
      </c>
      <c r="G38" s="8">
        <v>0.4</v>
      </c>
      <c r="H38" s="10" t="s">
        <v>184</v>
      </c>
      <c r="I38" s="10">
        <v>10</v>
      </c>
      <c r="J38" s="10">
        <v>1</v>
      </c>
      <c r="K38" s="10" t="s">
        <v>185</v>
      </c>
      <c r="L38" s="10"/>
      <c r="M38" s="17"/>
    </row>
    <row r="39" ht="75" customHeight="1" spans="1:13">
      <c r="A39" s="7">
        <v>36</v>
      </c>
      <c r="B39" s="7">
        <v>53</v>
      </c>
      <c r="C39" s="9" t="s">
        <v>85</v>
      </c>
      <c r="D39" s="9" t="s">
        <v>86</v>
      </c>
      <c r="E39" s="10" t="s">
        <v>224</v>
      </c>
      <c r="F39" s="8">
        <v>4</v>
      </c>
      <c r="G39" s="8">
        <v>0.2</v>
      </c>
      <c r="H39" s="10"/>
      <c r="I39" s="10">
        <v>0</v>
      </c>
      <c r="J39" s="10">
        <v>2</v>
      </c>
      <c r="K39" s="10" t="s">
        <v>185</v>
      </c>
      <c r="L39" s="10"/>
      <c r="M39" s="17"/>
    </row>
    <row r="40" ht="75" customHeight="1" spans="1:13">
      <c r="A40" s="7">
        <v>37</v>
      </c>
      <c r="B40" s="7">
        <v>40</v>
      </c>
      <c r="C40" s="9" t="s">
        <v>87</v>
      </c>
      <c r="D40" s="9" t="s">
        <v>88</v>
      </c>
      <c r="E40" s="10" t="s">
        <v>225</v>
      </c>
      <c r="F40" s="8">
        <v>4</v>
      </c>
      <c r="G40" s="8">
        <v>0.5</v>
      </c>
      <c r="H40" s="10"/>
      <c r="I40" s="10">
        <v>0</v>
      </c>
      <c r="J40" s="10">
        <v>1</v>
      </c>
      <c r="K40" s="10">
        <v>0</v>
      </c>
      <c r="L40" s="10"/>
      <c r="M40" s="17"/>
    </row>
    <row r="41" ht="75" customHeight="1" spans="1:13">
      <c r="A41" s="7">
        <v>38</v>
      </c>
      <c r="B41" s="7">
        <v>14</v>
      </c>
      <c r="C41" s="9" t="s">
        <v>89</v>
      </c>
      <c r="D41" s="9" t="s">
        <v>90</v>
      </c>
      <c r="E41" s="10" t="s">
        <v>226</v>
      </c>
      <c r="F41" s="8">
        <v>1</v>
      </c>
      <c r="G41" s="8">
        <v>1</v>
      </c>
      <c r="H41" s="10"/>
      <c r="I41" s="10">
        <v>0</v>
      </c>
      <c r="J41" s="10"/>
      <c r="K41" s="10">
        <v>0</v>
      </c>
      <c r="L41" s="10"/>
      <c r="M41" s="17"/>
    </row>
    <row r="42" ht="75" customHeight="1" spans="1:13">
      <c r="A42" s="7">
        <v>39</v>
      </c>
      <c r="B42" s="7">
        <v>20</v>
      </c>
      <c r="C42" s="9" t="s">
        <v>91</v>
      </c>
      <c r="D42" s="9" t="s">
        <v>92</v>
      </c>
      <c r="E42" s="10" t="s">
        <v>227</v>
      </c>
      <c r="F42" s="8">
        <v>1</v>
      </c>
      <c r="G42" s="8">
        <v>0.9</v>
      </c>
      <c r="H42" s="10"/>
      <c r="I42" s="10">
        <v>0</v>
      </c>
      <c r="J42" s="10">
        <v>0.5</v>
      </c>
      <c r="K42" s="10">
        <v>0</v>
      </c>
      <c r="L42" s="10"/>
      <c r="M42" s="17"/>
    </row>
    <row r="43" ht="75" customHeight="1" spans="1:13">
      <c r="A43" s="7">
        <v>40</v>
      </c>
      <c r="B43" s="7">
        <v>36</v>
      </c>
      <c r="C43" s="9" t="s">
        <v>93</v>
      </c>
      <c r="D43" s="9" t="s">
        <v>94</v>
      </c>
      <c r="E43" s="10"/>
      <c r="F43" s="8">
        <v>0</v>
      </c>
      <c r="G43" s="8">
        <v>0.5</v>
      </c>
      <c r="H43" s="10" t="s">
        <v>184</v>
      </c>
      <c r="I43" s="10">
        <v>10</v>
      </c>
      <c r="J43" s="10">
        <v>1</v>
      </c>
      <c r="K43" s="10">
        <v>0</v>
      </c>
      <c r="L43" s="10"/>
      <c r="M43" s="17"/>
    </row>
    <row r="44" ht="75" customHeight="1" spans="1:13">
      <c r="A44" s="7">
        <v>41</v>
      </c>
      <c r="B44" s="7">
        <v>18</v>
      </c>
      <c r="C44" s="9" t="s">
        <v>95</v>
      </c>
      <c r="D44" s="9" t="s">
        <v>96</v>
      </c>
      <c r="E44" s="10" t="s">
        <v>228</v>
      </c>
      <c r="F44" s="8">
        <v>2</v>
      </c>
      <c r="G44" s="8">
        <v>0.9</v>
      </c>
      <c r="H44" s="10"/>
      <c r="I44" s="10">
        <v>0</v>
      </c>
      <c r="J44" s="10"/>
      <c r="K44" s="10">
        <v>0</v>
      </c>
      <c r="L44" s="10"/>
      <c r="M44" s="17"/>
    </row>
    <row r="45" ht="75" customHeight="1" spans="1:13">
      <c r="A45" s="7">
        <v>42</v>
      </c>
      <c r="B45" s="7">
        <v>27</v>
      </c>
      <c r="C45" s="9" t="s">
        <v>97</v>
      </c>
      <c r="D45" s="9" t="s">
        <v>98</v>
      </c>
      <c r="E45" s="10" t="s">
        <v>229</v>
      </c>
      <c r="F45" s="8">
        <v>0.5</v>
      </c>
      <c r="G45" s="8">
        <v>0.7</v>
      </c>
      <c r="H45" s="10" t="s">
        <v>184</v>
      </c>
      <c r="I45" s="10">
        <v>10</v>
      </c>
      <c r="J45" s="10"/>
      <c r="K45" s="10">
        <v>0</v>
      </c>
      <c r="L45" s="10"/>
      <c r="M45" s="18"/>
    </row>
    <row r="46" ht="75" customHeight="1" spans="1:13">
      <c r="A46" s="7">
        <v>43</v>
      </c>
      <c r="B46" s="7">
        <v>41</v>
      </c>
      <c r="C46" s="9" t="s">
        <v>99</v>
      </c>
      <c r="D46" s="9" t="s">
        <v>100</v>
      </c>
      <c r="E46" s="10" t="s">
        <v>230</v>
      </c>
      <c r="F46" s="8">
        <v>2</v>
      </c>
      <c r="G46" s="8">
        <v>0.5</v>
      </c>
      <c r="H46" s="10"/>
      <c r="I46" s="10">
        <v>0</v>
      </c>
      <c r="J46" s="10">
        <v>1</v>
      </c>
      <c r="K46" s="10">
        <v>0</v>
      </c>
      <c r="L46" s="10"/>
      <c r="M46" s="17"/>
    </row>
    <row r="47" ht="75" customHeight="1" spans="1:13">
      <c r="A47" s="7">
        <v>44</v>
      </c>
      <c r="B47" s="7">
        <v>36</v>
      </c>
      <c r="C47" s="9" t="s">
        <v>101</v>
      </c>
      <c r="D47" s="9" t="s">
        <v>102</v>
      </c>
      <c r="E47" s="10" t="s">
        <v>231</v>
      </c>
      <c r="F47" s="8">
        <v>1.5</v>
      </c>
      <c r="G47" s="8">
        <v>0.5</v>
      </c>
      <c r="H47" s="10" t="s">
        <v>184</v>
      </c>
      <c r="I47" s="10">
        <v>10</v>
      </c>
      <c r="J47" s="10"/>
      <c r="K47" s="10">
        <v>0</v>
      </c>
      <c r="L47" s="10"/>
      <c r="M47" s="17"/>
    </row>
    <row r="48" ht="75" customHeight="1" spans="1:13">
      <c r="A48" s="7">
        <v>45</v>
      </c>
      <c r="B48" s="7">
        <v>39</v>
      </c>
      <c r="C48" s="9" t="s">
        <v>103</v>
      </c>
      <c r="D48" s="9" t="s">
        <v>104</v>
      </c>
      <c r="E48" s="10" t="s">
        <v>232</v>
      </c>
      <c r="F48" s="8">
        <v>2</v>
      </c>
      <c r="G48" s="8">
        <v>0.5</v>
      </c>
      <c r="H48" s="10" t="s">
        <v>200</v>
      </c>
      <c r="I48" s="10">
        <v>3</v>
      </c>
      <c r="J48" s="10">
        <v>0.5</v>
      </c>
      <c r="K48" s="10">
        <v>0</v>
      </c>
      <c r="L48" s="10"/>
      <c r="M48" s="17"/>
    </row>
    <row r="49" ht="75" customHeight="1" spans="1:13">
      <c r="A49" s="7">
        <v>46</v>
      </c>
      <c r="B49" s="7">
        <v>55</v>
      </c>
      <c r="C49" s="9" t="s">
        <v>105</v>
      </c>
      <c r="D49" s="9" t="s">
        <v>106</v>
      </c>
      <c r="E49" s="10"/>
      <c r="F49" s="8">
        <v>0</v>
      </c>
      <c r="G49" s="8">
        <v>0.2</v>
      </c>
      <c r="H49" s="10" t="s">
        <v>200</v>
      </c>
      <c r="I49" s="10">
        <v>3</v>
      </c>
      <c r="J49" s="10">
        <v>2</v>
      </c>
      <c r="K49" s="10" t="s">
        <v>185</v>
      </c>
      <c r="L49" s="10"/>
      <c r="M49" s="17"/>
    </row>
    <row r="50" ht="75" customHeight="1" spans="1:13">
      <c r="A50" s="7">
        <v>47</v>
      </c>
      <c r="B50" s="7">
        <v>22</v>
      </c>
      <c r="C50" s="9" t="s">
        <v>107</v>
      </c>
      <c r="D50" s="9" t="s">
        <v>108</v>
      </c>
      <c r="E50" s="10"/>
      <c r="F50" s="8">
        <v>0</v>
      </c>
      <c r="G50" s="8">
        <v>0.8</v>
      </c>
      <c r="H50" s="10"/>
      <c r="I50" s="10">
        <v>0</v>
      </c>
      <c r="J50" s="10"/>
      <c r="K50" s="10">
        <v>0</v>
      </c>
      <c r="L50" s="10"/>
      <c r="M50" s="19"/>
    </row>
    <row r="51" ht="75" customHeight="1" spans="1:13">
      <c r="A51" s="7">
        <v>48</v>
      </c>
      <c r="B51" s="7">
        <v>35</v>
      </c>
      <c r="C51" s="9" t="s">
        <v>109</v>
      </c>
      <c r="D51" s="9" t="s">
        <v>110</v>
      </c>
      <c r="E51" s="10"/>
      <c r="F51" s="8">
        <v>0</v>
      </c>
      <c r="G51" s="8">
        <v>0.6</v>
      </c>
      <c r="H51" s="10" t="s">
        <v>184</v>
      </c>
      <c r="I51" s="10">
        <v>10</v>
      </c>
      <c r="J51" s="10"/>
      <c r="K51" s="10">
        <v>0</v>
      </c>
      <c r="L51" s="10"/>
      <c r="M51" s="17"/>
    </row>
    <row r="52" ht="75" customHeight="1" spans="1:13">
      <c r="A52" s="7">
        <v>49</v>
      </c>
      <c r="B52" s="7">
        <v>69</v>
      </c>
      <c r="C52" s="9" t="s">
        <v>111</v>
      </c>
      <c r="D52" s="9" t="s">
        <v>112</v>
      </c>
      <c r="E52" s="10" t="s">
        <v>233</v>
      </c>
      <c r="F52" s="8">
        <v>4.5</v>
      </c>
      <c r="G52" s="8"/>
      <c r="H52" s="10" t="s">
        <v>184</v>
      </c>
      <c r="I52" s="10">
        <v>10</v>
      </c>
      <c r="J52" s="10">
        <v>1</v>
      </c>
      <c r="K52" s="10">
        <v>0</v>
      </c>
      <c r="L52" s="10"/>
      <c r="M52" s="18"/>
    </row>
    <row r="53" ht="75" customHeight="1" spans="1:13">
      <c r="A53" s="7">
        <v>50</v>
      </c>
      <c r="B53" s="7">
        <v>54</v>
      </c>
      <c r="C53" s="9" t="s">
        <v>113</v>
      </c>
      <c r="D53" s="9" t="s">
        <v>114</v>
      </c>
      <c r="E53" s="10" t="s">
        <v>234</v>
      </c>
      <c r="F53" s="8">
        <v>3.5</v>
      </c>
      <c r="G53" s="8">
        <v>0.2</v>
      </c>
      <c r="H53" s="10"/>
      <c r="I53" s="10">
        <v>0</v>
      </c>
      <c r="J53" s="10">
        <v>1</v>
      </c>
      <c r="K53" s="10" t="s">
        <v>185</v>
      </c>
      <c r="L53" s="10"/>
      <c r="M53" s="17"/>
    </row>
    <row r="54" ht="75" customHeight="1" spans="1:13">
      <c r="A54" s="7">
        <v>51</v>
      </c>
      <c r="B54" s="7">
        <v>42</v>
      </c>
      <c r="C54" s="9" t="s">
        <v>115</v>
      </c>
      <c r="D54" s="9" t="s">
        <v>116</v>
      </c>
      <c r="E54" s="10" t="s">
        <v>229</v>
      </c>
      <c r="F54" s="8">
        <v>0.5</v>
      </c>
      <c r="G54" s="8">
        <v>0.4</v>
      </c>
      <c r="H54" s="10" t="s">
        <v>184</v>
      </c>
      <c r="I54" s="10">
        <v>10</v>
      </c>
      <c r="J54" s="10"/>
      <c r="K54" s="10">
        <v>0</v>
      </c>
      <c r="L54" s="10"/>
      <c r="M54" s="17"/>
    </row>
    <row r="55" ht="75" customHeight="1" spans="1:13">
      <c r="A55" s="7">
        <v>52</v>
      </c>
      <c r="B55" s="7">
        <v>65</v>
      </c>
      <c r="C55" s="9" t="s">
        <v>117</v>
      </c>
      <c r="D55" s="9" t="s">
        <v>118</v>
      </c>
      <c r="E55" s="10" t="s">
        <v>235</v>
      </c>
      <c r="F55" s="8">
        <v>3.5</v>
      </c>
      <c r="G55" s="8"/>
      <c r="H55" s="10" t="s">
        <v>184</v>
      </c>
      <c r="I55" s="10">
        <v>10</v>
      </c>
      <c r="J55" s="10">
        <v>1</v>
      </c>
      <c r="K55" s="10">
        <v>0</v>
      </c>
      <c r="L55" s="10"/>
      <c r="M55" s="17"/>
    </row>
    <row r="56" ht="75" customHeight="1" spans="1:13">
      <c r="A56" s="7">
        <v>53</v>
      </c>
      <c r="B56" s="7">
        <v>28</v>
      </c>
      <c r="C56" s="9" t="s">
        <v>119</v>
      </c>
      <c r="D56" s="9" t="s">
        <v>120</v>
      </c>
      <c r="E56" s="10"/>
      <c r="F56" s="8">
        <v>0</v>
      </c>
      <c r="G56" s="8">
        <v>0.7</v>
      </c>
      <c r="H56" s="10" t="s">
        <v>200</v>
      </c>
      <c r="I56" s="10">
        <v>3</v>
      </c>
      <c r="J56" s="10"/>
      <c r="K56" s="10">
        <v>0</v>
      </c>
      <c r="L56" s="10"/>
      <c r="M56" s="17"/>
    </row>
    <row r="57" ht="75" customHeight="1" spans="1:13">
      <c r="A57" s="7">
        <v>54</v>
      </c>
      <c r="B57" s="7">
        <v>51</v>
      </c>
      <c r="C57" s="9" t="s">
        <v>121</v>
      </c>
      <c r="D57" s="9" t="s">
        <v>122</v>
      </c>
      <c r="E57" s="10" t="s">
        <v>236</v>
      </c>
      <c r="F57" s="8">
        <v>3.5</v>
      </c>
      <c r="G57" s="8">
        <v>0.2</v>
      </c>
      <c r="H57" s="10"/>
      <c r="I57" s="10">
        <v>0</v>
      </c>
      <c r="J57" s="10">
        <v>0.5</v>
      </c>
      <c r="K57" s="10">
        <v>0</v>
      </c>
      <c r="L57" s="10"/>
      <c r="M57" s="19"/>
    </row>
    <row r="58" ht="75" customHeight="1" spans="1:13">
      <c r="A58" s="7">
        <v>55</v>
      </c>
      <c r="B58" s="7">
        <v>48</v>
      </c>
      <c r="C58" s="9" t="s">
        <v>123</v>
      </c>
      <c r="D58" s="9" t="s">
        <v>124</v>
      </c>
      <c r="E58" s="10" t="s">
        <v>237</v>
      </c>
      <c r="F58" s="8">
        <v>0.5</v>
      </c>
      <c r="G58" s="8">
        <v>0.3</v>
      </c>
      <c r="H58" s="10"/>
      <c r="I58" s="10">
        <v>0</v>
      </c>
      <c r="J58" s="10">
        <v>1</v>
      </c>
      <c r="K58" s="10">
        <v>0</v>
      </c>
      <c r="L58" s="10"/>
      <c r="M58" s="17"/>
    </row>
    <row r="59" ht="75" customHeight="1" spans="1:13">
      <c r="A59" s="7">
        <v>56</v>
      </c>
      <c r="B59" s="7">
        <v>62</v>
      </c>
      <c r="C59" s="9" t="s">
        <v>125</v>
      </c>
      <c r="D59" s="9" t="s">
        <v>126</v>
      </c>
      <c r="E59" s="10" t="s">
        <v>238</v>
      </c>
      <c r="F59" s="8">
        <v>5</v>
      </c>
      <c r="G59" s="8"/>
      <c r="H59" s="10"/>
      <c r="I59" s="10">
        <v>0</v>
      </c>
      <c r="J59" s="10">
        <v>1</v>
      </c>
      <c r="K59" s="10">
        <v>0</v>
      </c>
      <c r="L59" s="10"/>
      <c r="M59" s="17"/>
    </row>
    <row r="60" ht="75" customHeight="1" spans="1:13">
      <c r="A60" s="7">
        <v>57</v>
      </c>
      <c r="B60" s="7">
        <v>73</v>
      </c>
      <c r="C60" s="9" t="s">
        <v>127</v>
      </c>
      <c r="D60" s="9" t="s">
        <v>128</v>
      </c>
      <c r="E60" s="10" t="s">
        <v>239</v>
      </c>
      <c r="F60" s="8">
        <v>2</v>
      </c>
      <c r="G60" s="8"/>
      <c r="H60" s="10" t="s">
        <v>240</v>
      </c>
      <c r="I60" s="10">
        <v>19</v>
      </c>
      <c r="J60" s="10">
        <v>1</v>
      </c>
      <c r="K60" s="10">
        <v>0</v>
      </c>
      <c r="L60" s="10"/>
      <c r="M60" s="17"/>
    </row>
    <row r="61" ht="75" customHeight="1" spans="1:13">
      <c r="A61" s="7">
        <v>58</v>
      </c>
      <c r="B61" s="7">
        <v>33</v>
      </c>
      <c r="C61" s="9" t="s">
        <v>129</v>
      </c>
      <c r="D61" s="9" t="s">
        <v>130</v>
      </c>
      <c r="E61" s="10"/>
      <c r="F61" s="8">
        <v>0</v>
      </c>
      <c r="G61" s="8">
        <v>0.6</v>
      </c>
      <c r="H61" s="10"/>
      <c r="I61" s="10">
        <v>0</v>
      </c>
      <c r="J61" s="10"/>
      <c r="K61" s="10">
        <v>0</v>
      </c>
      <c r="L61" s="10"/>
      <c r="M61" s="17"/>
    </row>
    <row r="62" ht="75" customHeight="1" spans="1:13">
      <c r="A62" s="7">
        <v>58</v>
      </c>
      <c r="B62" s="7">
        <v>33</v>
      </c>
      <c r="C62" s="9" t="s">
        <v>131</v>
      </c>
      <c r="D62" s="9" t="s">
        <v>132</v>
      </c>
      <c r="E62" s="10"/>
      <c r="F62" s="8">
        <v>0</v>
      </c>
      <c r="G62" s="8">
        <v>0.6</v>
      </c>
      <c r="H62" s="10"/>
      <c r="I62" s="10">
        <v>0</v>
      </c>
      <c r="J62" s="10"/>
      <c r="K62" s="10">
        <v>0</v>
      </c>
      <c r="L62" s="10"/>
      <c r="M62" s="17"/>
    </row>
    <row r="63" ht="75" customHeight="1" spans="1:13">
      <c r="A63" s="7">
        <v>60</v>
      </c>
      <c r="B63" s="7">
        <v>59</v>
      </c>
      <c r="C63" s="9" t="s">
        <v>133</v>
      </c>
      <c r="D63" s="9" t="s">
        <v>134</v>
      </c>
      <c r="E63" s="10" t="s">
        <v>241</v>
      </c>
      <c r="F63" s="8">
        <v>1.5</v>
      </c>
      <c r="G63" s="8">
        <v>0.1</v>
      </c>
      <c r="H63" s="10"/>
      <c r="I63" s="10">
        <v>0</v>
      </c>
      <c r="J63" s="10">
        <v>1</v>
      </c>
      <c r="K63" s="10" t="s">
        <v>185</v>
      </c>
      <c r="L63" s="10"/>
      <c r="M63" s="17"/>
    </row>
    <row r="64" ht="75" customHeight="1" spans="1:13">
      <c r="A64" s="7">
        <v>61</v>
      </c>
      <c r="B64" s="7">
        <v>46</v>
      </c>
      <c r="C64" s="9" t="s">
        <v>135</v>
      </c>
      <c r="D64" s="9" t="s">
        <v>136</v>
      </c>
      <c r="E64" s="10" t="s">
        <v>242</v>
      </c>
      <c r="F64" s="8">
        <v>1</v>
      </c>
      <c r="G64" s="8">
        <v>0.3</v>
      </c>
      <c r="H64" s="10"/>
      <c r="I64" s="10">
        <v>0</v>
      </c>
      <c r="J64" s="10"/>
      <c r="K64" s="10">
        <v>0</v>
      </c>
      <c r="L64" s="10"/>
      <c r="M64" s="17"/>
    </row>
    <row r="65" ht="75" customHeight="1" spans="1:13">
      <c r="A65" s="7">
        <v>62</v>
      </c>
      <c r="B65" s="7">
        <v>58</v>
      </c>
      <c r="C65" s="9" t="s">
        <v>137</v>
      </c>
      <c r="D65" s="9" t="s">
        <v>138</v>
      </c>
      <c r="E65" s="10" t="s">
        <v>243</v>
      </c>
      <c r="F65" s="8">
        <v>2</v>
      </c>
      <c r="G65" s="8">
        <v>0.1</v>
      </c>
      <c r="H65" s="10" t="s">
        <v>244</v>
      </c>
      <c r="I65" s="10">
        <v>6</v>
      </c>
      <c r="J65" s="10"/>
      <c r="K65" s="10">
        <v>0</v>
      </c>
      <c r="L65" s="10"/>
      <c r="M65" s="17"/>
    </row>
    <row r="66" ht="75" customHeight="1" spans="1:13">
      <c r="A66" s="7">
        <v>63</v>
      </c>
      <c r="B66" s="7">
        <v>68</v>
      </c>
      <c r="C66" s="9" t="s">
        <v>139</v>
      </c>
      <c r="D66" s="9" t="s">
        <v>140</v>
      </c>
      <c r="E66" s="10"/>
      <c r="F66" s="8">
        <v>0</v>
      </c>
      <c r="G66" s="8"/>
      <c r="H66" s="10" t="s">
        <v>214</v>
      </c>
      <c r="I66" s="10">
        <v>9</v>
      </c>
      <c r="J66" s="10">
        <v>1</v>
      </c>
      <c r="K66" s="10">
        <v>0</v>
      </c>
      <c r="L66" s="10"/>
      <c r="M66" s="17"/>
    </row>
    <row r="67" ht="75" customHeight="1" spans="1:13">
      <c r="A67" s="7">
        <v>64</v>
      </c>
      <c r="B67" s="7">
        <v>70</v>
      </c>
      <c r="C67" s="9" t="s">
        <v>141</v>
      </c>
      <c r="D67" s="9" t="s">
        <v>142</v>
      </c>
      <c r="E67" s="10" t="s">
        <v>245</v>
      </c>
      <c r="F67" s="8">
        <v>3</v>
      </c>
      <c r="G67" s="8"/>
      <c r="H67" s="10"/>
      <c r="I67" s="10">
        <v>0</v>
      </c>
      <c r="J67" s="10">
        <v>1</v>
      </c>
      <c r="K67" s="10">
        <v>0</v>
      </c>
      <c r="L67" s="10"/>
      <c r="M67" s="17"/>
    </row>
    <row r="68" ht="75" customHeight="1" spans="1:13">
      <c r="A68" s="7">
        <v>65</v>
      </c>
      <c r="B68" s="7">
        <v>52</v>
      </c>
      <c r="C68" s="9" t="s">
        <v>143</v>
      </c>
      <c r="D68" s="9" t="s">
        <v>144</v>
      </c>
      <c r="E68" s="10" t="s">
        <v>246</v>
      </c>
      <c r="F68" s="8">
        <v>1</v>
      </c>
      <c r="G68" s="8">
        <v>0.2</v>
      </c>
      <c r="H68" s="10"/>
      <c r="I68" s="10">
        <v>0</v>
      </c>
      <c r="J68" s="10"/>
      <c r="K68" s="10">
        <v>0</v>
      </c>
      <c r="L68" s="10"/>
      <c r="M68" s="17"/>
    </row>
    <row r="69" ht="75" customHeight="1" spans="1:13">
      <c r="A69" s="7">
        <v>66</v>
      </c>
      <c r="B69" s="7">
        <v>49</v>
      </c>
      <c r="C69" s="9" t="s">
        <v>145</v>
      </c>
      <c r="D69" s="9" t="s">
        <v>146</v>
      </c>
      <c r="E69" s="10"/>
      <c r="F69" s="8">
        <v>0</v>
      </c>
      <c r="G69" s="8">
        <v>0.3</v>
      </c>
      <c r="H69" s="10"/>
      <c r="I69" s="10">
        <v>0</v>
      </c>
      <c r="J69" s="10"/>
      <c r="K69" s="10">
        <v>0</v>
      </c>
      <c r="L69" s="10"/>
      <c r="M69" s="17"/>
    </row>
    <row r="70" ht="75" customHeight="1" spans="1:13">
      <c r="A70" s="7">
        <v>67</v>
      </c>
      <c r="B70" s="7">
        <v>78</v>
      </c>
      <c r="C70" s="9" t="s">
        <v>147</v>
      </c>
      <c r="D70" s="9" t="s">
        <v>148</v>
      </c>
      <c r="E70" s="10" t="s">
        <v>247</v>
      </c>
      <c r="F70" s="8">
        <v>4.5</v>
      </c>
      <c r="G70" s="8"/>
      <c r="H70" s="10" t="s">
        <v>200</v>
      </c>
      <c r="I70" s="10">
        <v>3</v>
      </c>
      <c r="J70" s="10">
        <v>2</v>
      </c>
      <c r="K70" s="10">
        <v>0</v>
      </c>
      <c r="L70" s="10"/>
      <c r="M70" s="17"/>
    </row>
    <row r="71" ht="75" customHeight="1" spans="1:13">
      <c r="A71" s="7">
        <v>68</v>
      </c>
      <c r="B71" s="7">
        <v>50</v>
      </c>
      <c r="C71" s="9" t="s">
        <v>149</v>
      </c>
      <c r="D71" s="9" t="s">
        <v>150</v>
      </c>
      <c r="E71" s="10"/>
      <c r="F71" s="8">
        <v>0</v>
      </c>
      <c r="G71" s="8">
        <v>0.3</v>
      </c>
      <c r="H71" s="10"/>
      <c r="I71" s="10">
        <v>0</v>
      </c>
      <c r="J71" s="10"/>
      <c r="K71" s="10">
        <v>0</v>
      </c>
      <c r="L71" s="10" t="s">
        <v>248</v>
      </c>
      <c r="M71" s="9">
        <v>1</v>
      </c>
    </row>
    <row r="72" ht="75" customHeight="1" spans="1:13">
      <c r="A72" s="7">
        <v>69</v>
      </c>
      <c r="B72" s="7">
        <v>65</v>
      </c>
      <c r="C72" s="9" t="s">
        <v>151</v>
      </c>
      <c r="D72" s="9" t="s">
        <v>152</v>
      </c>
      <c r="E72" s="10" t="s">
        <v>249</v>
      </c>
      <c r="F72" s="8">
        <v>1</v>
      </c>
      <c r="G72" s="8"/>
      <c r="H72" s="10"/>
      <c r="I72" s="10">
        <v>0</v>
      </c>
      <c r="J72" s="10"/>
      <c r="K72" s="10">
        <v>0</v>
      </c>
      <c r="L72" s="10"/>
      <c r="M72" s="19"/>
    </row>
    <row r="73" ht="75" customHeight="1" spans="1:13">
      <c r="A73" s="7">
        <v>70</v>
      </c>
      <c r="B73" s="21">
        <v>62</v>
      </c>
      <c r="C73" s="9" t="s">
        <v>153</v>
      </c>
      <c r="D73" s="9" t="s">
        <v>154</v>
      </c>
      <c r="E73" s="10"/>
      <c r="F73" s="8">
        <v>0</v>
      </c>
      <c r="G73" s="8"/>
      <c r="H73" s="10"/>
      <c r="I73" s="10">
        <v>0</v>
      </c>
      <c r="J73" s="10"/>
      <c r="K73" s="10">
        <v>0</v>
      </c>
      <c r="L73" s="10"/>
      <c r="M73" s="17"/>
    </row>
    <row r="74" ht="75" customHeight="1" spans="1:13">
      <c r="A74" s="7">
        <v>71</v>
      </c>
      <c r="B74" s="21">
        <v>64</v>
      </c>
      <c r="C74" s="9" t="s">
        <v>155</v>
      </c>
      <c r="D74" s="9" t="s">
        <v>156</v>
      </c>
      <c r="E74" s="10"/>
      <c r="F74" s="8">
        <v>0</v>
      </c>
      <c r="G74" s="8"/>
      <c r="H74" s="10"/>
      <c r="I74" s="10">
        <v>0</v>
      </c>
      <c r="J74" s="10"/>
      <c r="K74" s="10">
        <v>0</v>
      </c>
      <c r="L74" s="10"/>
      <c r="M74" s="18"/>
    </row>
    <row r="75" ht="75" customHeight="1" spans="1:13">
      <c r="A75" s="7">
        <v>72</v>
      </c>
      <c r="B75" s="21">
        <v>75</v>
      </c>
      <c r="C75" s="9" t="s">
        <v>157</v>
      </c>
      <c r="D75" s="9" t="s">
        <v>158</v>
      </c>
      <c r="E75" s="10" t="s">
        <v>250</v>
      </c>
      <c r="F75" s="8">
        <v>2.5</v>
      </c>
      <c r="G75" s="8"/>
      <c r="H75" s="10"/>
      <c r="I75" s="10">
        <v>0</v>
      </c>
      <c r="J75" s="10">
        <v>1</v>
      </c>
      <c r="K75" s="10">
        <v>0</v>
      </c>
      <c r="L75" s="10"/>
      <c r="M75" s="17"/>
    </row>
    <row r="76" ht="75" customHeight="1" spans="1:13">
      <c r="A76" s="7">
        <v>73</v>
      </c>
      <c r="B76" s="7">
        <v>65</v>
      </c>
      <c r="C76" s="9" t="s">
        <v>159</v>
      </c>
      <c r="D76" s="9" t="s">
        <v>160</v>
      </c>
      <c r="E76" s="10"/>
      <c r="F76" s="8">
        <v>0</v>
      </c>
      <c r="G76" s="8"/>
      <c r="H76" s="10"/>
      <c r="I76" s="10">
        <v>0</v>
      </c>
      <c r="J76" s="10"/>
      <c r="K76" s="10">
        <v>0</v>
      </c>
      <c r="L76" s="10"/>
      <c r="M76" s="17"/>
    </row>
    <row r="77" ht="75" customHeight="1" spans="1:13">
      <c r="A77" s="7">
        <v>74</v>
      </c>
      <c r="B77" s="7">
        <v>70</v>
      </c>
      <c r="C77" s="9" t="s">
        <v>161</v>
      </c>
      <c r="D77" s="9" t="s">
        <v>162</v>
      </c>
      <c r="E77" s="10"/>
      <c r="F77" s="8">
        <v>0</v>
      </c>
      <c r="G77" s="8"/>
      <c r="H77" s="10"/>
      <c r="I77" s="10">
        <v>0</v>
      </c>
      <c r="J77" s="10"/>
      <c r="K77" s="10">
        <v>0</v>
      </c>
      <c r="L77" s="10"/>
      <c r="M77" s="18"/>
    </row>
    <row r="78" ht="75" customHeight="1" spans="1:13">
      <c r="A78" s="7">
        <v>75</v>
      </c>
      <c r="B78" s="7">
        <v>79</v>
      </c>
      <c r="C78" s="9" t="s">
        <v>163</v>
      </c>
      <c r="D78" s="9" t="s">
        <v>164</v>
      </c>
      <c r="E78" s="10" t="s">
        <v>251</v>
      </c>
      <c r="F78" s="8">
        <v>4</v>
      </c>
      <c r="G78" s="8"/>
      <c r="H78" s="10" t="s">
        <v>184</v>
      </c>
      <c r="I78" s="10">
        <v>10</v>
      </c>
      <c r="J78" s="10">
        <v>1</v>
      </c>
      <c r="K78" s="10" t="s">
        <v>185</v>
      </c>
      <c r="L78" s="10"/>
      <c r="M78" s="17"/>
    </row>
    <row r="79" ht="75" customHeight="1" spans="1:13">
      <c r="A79" s="7">
        <v>76</v>
      </c>
      <c r="B79" s="7">
        <v>74</v>
      </c>
      <c r="C79" s="9" t="s">
        <v>165</v>
      </c>
      <c r="D79" s="9" t="s">
        <v>166</v>
      </c>
      <c r="E79" s="10" t="s">
        <v>242</v>
      </c>
      <c r="F79" s="8">
        <v>1</v>
      </c>
      <c r="G79" s="8"/>
      <c r="H79" s="10"/>
      <c r="I79" s="10">
        <v>0</v>
      </c>
      <c r="J79" s="10"/>
      <c r="K79" s="10">
        <v>0</v>
      </c>
      <c r="L79" s="10"/>
      <c r="M79" s="17"/>
    </row>
    <row r="80" ht="75" customHeight="1" spans="1:13">
      <c r="A80" s="7">
        <v>77</v>
      </c>
      <c r="B80" s="7">
        <v>72</v>
      </c>
      <c r="C80" s="9" t="s">
        <v>167</v>
      </c>
      <c r="D80" s="9" t="s">
        <v>168</v>
      </c>
      <c r="E80" s="10"/>
      <c r="F80" s="8">
        <v>0</v>
      </c>
      <c r="G80" s="8"/>
      <c r="H80" s="10"/>
      <c r="I80" s="10">
        <v>0</v>
      </c>
      <c r="J80" s="10"/>
      <c r="K80" s="10">
        <v>0</v>
      </c>
      <c r="L80" s="10" t="s">
        <v>252</v>
      </c>
      <c r="M80" s="9">
        <v>1</v>
      </c>
    </row>
    <row r="81" ht="75" customHeight="1" spans="1:13">
      <c r="A81" s="7">
        <v>78</v>
      </c>
      <c r="B81" s="7">
        <v>77</v>
      </c>
      <c r="C81" s="9" t="s">
        <v>169</v>
      </c>
      <c r="D81" s="9" t="s">
        <v>170</v>
      </c>
      <c r="E81" s="10"/>
      <c r="F81" s="8">
        <v>0</v>
      </c>
      <c r="G81" s="8"/>
      <c r="H81" s="10" t="s">
        <v>214</v>
      </c>
      <c r="I81" s="10">
        <v>6</v>
      </c>
      <c r="J81" s="10"/>
      <c r="K81" s="10">
        <v>0</v>
      </c>
      <c r="L81" s="10"/>
      <c r="M81" s="17"/>
    </row>
    <row r="82" ht="75" customHeight="1" spans="1:13">
      <c r="A82" s="7">
        <v>79</v>
      </c>
      <c r="B82" s="7">
        <v>76</v>
      </c>
      <c r="C82" s="9" t="s">
        <v>171</v>
      </c>
      <c r="D82" s="9" t="s">
        <v>172</v>
      </c>
      <c r="E82" s="10"/>
      <c r="F82" s="8">
        <v>0</v>
      </c>
      <c r="G82" s="8"/>
      <c r="H82" s="10"/>
      <c r="I82" s="10">
        <v>0</v>
      </c>
      <c r="J82" s="10"/>
      <c r="K82" s="10">
        <v>0</v>
      </c>
      <c r="L82" s="10"/>
      <c r="M82" s="17"/>
    </row>
    <row r="83" ht="75" customHeight="1" spans="1:13">
      <c r="A83" s="7">
        <v>80</v>
      </c>
      <c r="B83" s="7">
        <v>80</v>
      </c>
      <c r="C83" s="9" t="s">
        <v>173</v>
      </c>
      <c r="D83" s="9" t="s">
        <v>174</v>
      </c>
      <c r="E83" s="10"/>
      <c r="F83" s="8">
        <v>0</v>
      </c>
      <c r="G83" s="8"/>
      <c r="H83" s="10"/>
      <c r="I83" s="10">
        <v>0</v>
      </c>
      <c r="J83" s="10">
        <v>2</v>
      </c>
      <c r="K83" s="10" t="s">
        <v>185</v>
      </c>
      <c r="L83" s="10"/>
      <c r="M83" s="17"/>
    </row>
    <row r="84" ht="75" customHeight="1" spans="1:13">
      <c r="A84" s="7">
        <v>81</v>
      </c>
      <c r="B84" s="7">
        <v>81</v>
      </c>
      <c r="C84" s="9" t="s">
        <v>175</v>
      </c>
      <c r="D84" s="9" t="s">
        <v>176</v>
      </c>
      <c r="E84" s="10"/>
      <c r="F84" s="8">
        <v>0</v>
      </c>
      <c r="G84" s="8"/>
      <c r="H84" s="10"/>
      <c r="I84" s="10">
        <v>0</v>
      </c>
      <c r="J84" s="10"/>
      <c r="K84" s="10">
        <v>0</v>
      </c>
      <c r="L84" s="10"/>
      <c r="M84" s="17"/>
    </row>
  </sheetData>
  <sortState ref="A1:N81">
    <sortCondition ref="A1"/>
  </sortState>
  <mergeCells count="9">
    <mergeCell ref="A1:M1"/>
    <mergeCell ref="E2:F2"/>
    <mergeCell ref="H2:I2"/>
    <mergeCell ref="L2:M2"/>
    <mergeCell ref="A2:A3"/>
    <mergeCell ref="B2:B3"/>
    <mergeCell ref="C2:C3"/>
    <mergeCell ref="D2:D3"/>
    <mergeCell ref="J2:K3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综合排名</vt:lpstr>
      <vt:lpstr>加减项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2011-09-28T13:19:00Z</dcterms:created>
  <cp:lastPrinted>2014-09-25T03:57:00Z</cp:lastPrinted>
  <dcterms:modified xsi:type="dcterms:W3CDTF">2018-06-22T04:11:34Z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